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Letters of intent" sheetId="7" state="visible" r:id="rId7"/>
    <sheet xmlns:r="http://schemas.openxmlformats.org/officeDocument/2006/relationships" name="Scorecards" sheetId="8" state="visible" r:id="rId8"/>
    <sheet xmlns:r="http://schemas.openxmlformats.org/officeDocument/2006/relationships" name="Documents" sheetId="9" state="visible" r:id="rId9"/>
    <sheet xmlns:r="http://schemas.openxmlformats.org/officeDocument/2006/relationships" name="Analytics" sheetId="10" state="visible" r:id="rId10"/>
    <sheet xmlns:r="http://schemas.openxmlformats.org/officeDocument/2006/relationships" name="Data dictionary" sheetId="11" state="visible" r:id="rId11"/>
    <sheet xmlns:r="http://schemas.openxmlformats.org/officeDocument/2006/relationships" name="Notes" sheetId="12" state="visible" r:id="rId12"/>
    <sheet xmlns:r="http://schemas.openxmlformats.org/officeDocument/2006/relationships" name="Lists" sheetId="13" state="visible" r:id="rId13"/>
  </sheets>
  <definedNames>
    <definedName name="rq_request_no">'Requests'!$A$2:$A$11</definedName>
    <definedName name="rq_applicant">'Requests'!$B$2:$B$11</definedName>
    <definedName name="rq_system">'Requests'!$D$2:$D$11</definedName>
    <definedName name="rq_capital_cost">'Requests'!$M$2:$M$11</definedName>
    <definedName name="rq_application_year">'Requests'!$Y$2:$Y$11</definedName>
    <definedName name="rq_outcome">'Requests'!$AG$2:$AG$11</definedName>
    <definedName name="rq_days">'Requests'!$AI$2:$AI$11</definedName>
    <definedName name="rq_seq">'Requests'!$BE$2:$BE$11</definedName>
    <definedName name="rq_flag">'Requests'!$AM$2:$AM$11</definedName>
    <definedName name="rq_filed_date">'Requests'!$O$2:$O$11</definedName>
    <definedName name="rq_decision_date">'Requests'!$AH$2:$AH$11</definedName>
    <definedName name="rq_health_system">'Requests'!$C$2:$C$11</definedName>
    <definedName name="rq_service_line">'Requests'!$L$2:$L$11</definedName>
    <definedName name="rq_cost">'Requests'!$M$2:$M$11</definedName>
    <definedName name="rq_region">'Requests'!$F$2:$F$11</definedName>
    <definedName name="rq_wv_filing_type">'Requests'!$I$2:$I$11</definedName>
    <definedName name="rq_file_category_code">'Requests'!$J$2:$J$11</definedName>
    <definedName name="pl_system">'Pipeline'!$F$2:$F$9</definedName>
    <definedName name="pl_region">'Pipeline'!$H$2:$H$9</definedName>
    <definedName name="pl_service_line">'Pipeline'!$K$2:$K$9</definedName>
    <definedName name="lst_system">'Lists'!$A$4:$A$1309</definedName>
    <definedName name="lst_region">'Lists'!$C$4:$C$201</definedName>
    <definedName name="lst_service">'Lists'!$E$4:$E$34</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'Cover'!$A$1:$N$30</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9">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b val="1"/>
      <color rgb="00102733"/>
      <sz val="13"/>
    </font>
    <font>
      <name val="Calibri"/>
      <color rgb="003F4D5A"/>
      <sz val="10"/>
    </font>
    <font>
      <name val="Calibri"/>
      <b val="1"/>
      <color rgb="00FFFFFF"/>
      <sz val="10"/>
    </font>
    <font>
      <name val="Calibri"/>
      <color rgb="0016212C"/>
      <sz val="10"/>
    </font>
    <font>
      <name val="Calibri"/>
      <color rgb="000F5E63"/>
      <sz val="10"/>
      <u val="single"/>
    </font>
    <font>
      <name val="Calibri"/>
      <color rgb="007B8794"/>
      <sz val="11"/>
    </font>
    <font>
      <name val="Calibri"/>
      <color rgb="007B8794"/>
      <sz val="10"/>
    </font>
    <font>
      <name val="Calibri"/>
      <color rgb="007B8794"/>
      <sz val="9"/>
    </font>
    <font>
      <name val="Calibri"/>
      <b val="1"/>
      <color rgb="007B8794"/>
      <sz val="13"/>
    </font>
    <font>
      <name val="Calibri"/>
      <b val="1"/>
      <color rgb="007B8794"/>
      <sz val="11"/>
    </font>
    <font>
      <name val="Calibri"/>
      <b val="1"/>
      <color rgb="000F5E63"/>
      <sz val="11"/>
    </font>
    <font>
      <name val="Calibri"/>
      <color rgb="0016212C"/>
      <sz val="11"/>
    </font>
  </fonts>
  <fills count="14">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102733"/>
      </patternFill>
    </fill>
    <fill>
      <patternFill patternType="solid">
        <fgColor rgb="00FBF1DF"/>
        <bgColor rgb="00FBF1DF"/>
      </patternFill>
    </fill>
    <fill>
      <patternFill patternType="solid">
        <fgColor rgb="000A4A4E"/>
        <bgColor rgb="000A4A4E"/>
      </patternFill>
    </fill>
  </fills>
  <borders count="45">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right/>
      <top style="thin">
        <color rgb="00D9E1E6"/>
      </top>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
      <right/>
      <bottom style="thin">
        <color rgb="00D9E1E6"/>
      </bottom>
    </border>
    <border>
      <right/>
      <bottom style="medium">
        <color rgb="000F5E63"/>
      </bottom>
    </border>
  </borders>
  <cellStyleXfs count="1">
    <xf numFmtId="0" fontId="0" fillId="0" borderId="0"/>
  </cellStyleXfs>
  <cellXfs count="208">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6" fontId="2" fillId="0" borderId="0" applyAlignment="1" pivotButton="0" quotePrefix="0" xfId="0">
      <alignment vertical="top"/>
    </xf>
    <xf numFmtId="3"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0" fontId="2" fillId="0" borderId="0" applyAlignment="1" pivotButton="0" quotePrefix="0" xfId="0">
      <alignment vertical="top" wrapText="1"/>
    </xf>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6"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0" fontId="14" fillId="0" borderId="0" pivotButton="0" quotePrefix="0" xfId="0"/>
    <xf numFmtId="166" fontId="0" fillId="0" borderId="0" pivotButton="0" quotePrefix="0" xfId="0"/>
    <xf numFmtId="0" fontId="0" fillId="10" borderId="38" pivotButton="0" quotePrefix="0" xfId="0"/>
    <xf numFmtId="0" fontId="0" fillId="10" borderId="41" pivotButton="0" quotePrefix="0" xfId="0"/>
    <xf numFmtId="0" fontId="0" fillId="10" borderId="39" pivotButton="0" quotePrefix="0" xfId="0"/>
    <xf numFmtId="0" fontId="0" fillId="10" borderId="42" pivotButton="0" quotePrefix="0" xfId="0"/>
    <xf numFmtId="3" fontId="38" fillId="10" borderId="35" applyAlignment="1" pivotButton="0" quotePrefix="0" xfId="0">
      <alignment horizontal="center" vertical="center"/>
    </xf>
    <xf numFmtId="3" fontId="40" fillId="10" borderId="35" applyAlignment="1" pivotButton="0" quotePrefix="0" xfId="0">
      <alignment horizontal="center" vertical="center"/>
    </xf>
    <xf numFmtId="3" fontId="41" fillId="10" borderId="35" applyAlignment="1" pivotButton="0" quotePrefix="0" xfId="0">
      <alignment horizontal="center" vertical="center"/>
    </xf>
    <xf numFmtId="3" fontId="42" fillId="10" borderId="35" applyAlignment="1" pivotButton="0" quotePrefix="0" xfId="0">
      <alignment horizontal="center" vertical="center"/>
    </xf>
    <xf numFmtId="49" fontId="43" fillId="10" borderId="35" applyAlignment="1" pivotButton="0" quotePrefix="0" xfId="0">
      <alignment horizontal="center" vertical="center"/>
    </xf>
    <xf numFmtId="0" fontId="39" fillId="10" borderId="35" applyAlignment="1" pivotButton="0" quotePrefix="0" xfId="0">
      <alignment horizontal="center" vertical="top" wrapText="1"/>
    </xf>
    <xf numFmtId="0" fontId="0" fillId="10" borderId="35" pivotButton="0" quotePrefix="0" xfId="0"/>
    <xf numFmtId="0" fontId="0" fillId="0" borderId="40" pivotButton="0" quotePrefix="0" xfId="0"/>
    <xf numFmtId="0" fontId="0" fillId="0" borderId="34" pivotButton="0" quotePrefix="0" xfId="0"/>
    <xf numFmtId="0" fontId="27" fillId="5" borderId="36" applyAlignment="1" pivotButton="0" quotePrefix="0" xfId="0">
      <alignment horizontal="left" vertical="center" indent="1"/>
    </xf>
    <xf numFmtId="0" fontId="29" fillId="6" borderId="36" applyAlignment="1" pivotButton="0" quotePrefix="0" xfId="0">
      <alignment horizontal="left" vertical="center" indent="1"/>
    </xf>
    <xf numFmtId="0" fontId="30" fillId="2" borderId="36" applyAlignment="1" pivotButton="0" quotePrefix="0" xfId="0">
      <alignment horizontal="left" vertical="center" indent="1"/>
    </xf>
    <xf numFmtId="0" fontId="31" fillId="7" borderId="36" applyAlignment="1" pivotButton="0" quotePrefix="0" xfId="0">
      <alignment horizontal="left" vertical="center" indent="1"/>
    </xf>
    <xf numFmtId="0" fontId="32" fillId="8" borderId="36" applyAlignment="1" pivotButton="0" quotePrefix="0" xfId="0">
      <alignment horizontal="left" vertical="center" indent="1"/>
    </xf>
    <xf numFmtId="0" fontId="33" fillId="9" borderId="36" applyAlignment="1" pivotButton="0" quotePrefix="0" xfId="0">
      <alignment horizontal="left" vertical="center" indent="1"/>
    </xf>
    <xf numFmtId="0" fontId="15" fillId="0" borderId="37" applyAlignment="1" pivotButton="0" quotePrefix="0" xfId="0">
      <alignment vertical="top" wrapText="1"/>
    </xf>
    <xf numFmtId="0" fontId="47" fillId="0" borderId="0" pivotButton="0" quotePrefix="0" xfId="0"/>
    <xf numFmtId="0" fontId="48" fillId="0" borderId="0" applyAlignment="1" pivotButton="0" quotePrefix="0" xfId="0">
      <alignment vertical="top" wrapText="1"/>
    </xf>
    <xf numFmtId="0" fontId="49" fillId="11" borderId="0" applyAlignment="1" pivotButton="0" quotePrefix="0" xfId="0">
      <alignment vertical="center" wrapText="1"/>
    </xf>
    <xf numFmtId="0" fontId="50" fillId="0" borderId="0" applyAlignment="1" pivotButton="0" quotePrefix="0" xfId="0">
      <alignment vertical="top" wrapText="1"/>
    </xf>
    <xf numFmtId="165" fontId="50" fillId="0" borderId="0" applyAlignment="1" pivotButton="0" quotePrefix="0" xfId="0">
      <alignment vertical="top" wrapText="1"/>
    </xf>
    <xf numFmtId="0" fontId="51" fillId="0" borderId="0" applyAlignment="1" pivotButton="0" quotePrefix="0" xfId="0">
      <alignment vertical="top" wrapText="1"/>
    </xf>
    <xf numFmtId="0" fontId="51" fillId="0" borderId="0" applyAlignment="1" pivotButton="0" quotePrefix="0" xfId="0">
      <alignment vertical="center"/>
    </xf>
    <xf numFmtId="0" fontId="25" fillId="0" borderId="0" applyAlignment="1" pivotButton="0" quotePrefix="0" xfId="0">
      <alignment vertical="top"/>
    </xf>
    <xf numFmtId="0" fontId="2" fillId="0" borderId="0" applyAlignment="1" pivotButton="0" quotePrefix="0" xfId="0">
      <alignment vertical="top"/>
    </xf>
    <xf numFmtId="0" fontId="25" fillId="0" borderId="0" applyAlignment="1" pivotButton="0" quotePrefix="0" xfId="0">
      <alignment vertical="top"/>
    </xf>
    <xf numFmtId="0" fontId="2" fillId="0" borderId="0" applyAlignment="1" pivotButton="0" quotePrefix="0" xfId="0">
      <alignment vertical="top"/>
    </xf>
    <xf numFmtId="0" fontId="57" fillId="12" borderId="0" pivotButton="0" quotePrefix="0" xfId="0"/>
    <xf numFmtId="0" fontId="0" fillId="12" borderId="0" pivotButton="0" quotePrefix="0" xfId="0"/>
    <xf numFmtId="0" fontId="58" fillId="12" borderId="0" pivotButton="0" quotePrefix="0" xfId="0"/>
    <xf numFmtId="0" fontId="1" fillId="13" borderId="1" applyAlignment="1" pivotButton="0" quotePrefix="0" xfId="0">
      <alignment horizontal="left" vertical="center" wrapText="1"/>
    </xf>
    <xf numFmtId="0" fontId="54" fillId="0" borderId="0" applyAlignment="1" pivotButton="0" quotePrefix="0" xfId="0">
      <alignment vertical="center"/>
    </xf>
    <xf numFmtId="1" fontId="55" fillId="0" borderId="4" applyAlignment="1" pivotButton="0" quotePrefix="0" xfId="0">
      <alignment horizontal="right" vertical="center" indent="1"/>
    </xf>
    <xf numFmtId="164" fontId="55" fillId="0" borderId="4" applyAlignment="1" pivotButton="0" quotePrefix="0" xfId="0">
      <alignment horizontal="right" vertical="center" indent="1"/>
    </xf>
    <xf numFmtId="165" fontId="55" fillId="0" borderId="4" applyAlignment="1" pivotButton="0" quotePrefix="0" xfId="0">
      <alignment horizontal="right" vertical="center" indent="1"/>
    </xf>
    <xf numFmtId="0" fontId="52" fillId="0" borderId="4" pivotButton="0" quotePrefix="0" xfId="0"/>
    <xf numFmtId="165" fontId="52" fillId="0" borderId="4" applyAlignment="1" pivotButton="0" quotePrefix="0" xfId="0">
      <alignment horizontal="right" indent="1"/>
    </xf>
    <xf numFmtId="0" fontId="54" fillId="0" borderId="4" applyAlignment="1" pivotButton="0" quotePrefix="0" xfId="0">
      <alignment horizontal="right" indent="1"/>
    </xf>
    <xf numFmtId="0" fontId="55" fillId="0" borderId="4" applyAlignment="1" pivotButton="0" quotePrefix="0" xfId="0">
      <alignment horizontal="right" vertical="center" indent="1"/>
    </xf>
    <xf numFmtId="166" fontId="52" fillId="0" borderId="0" applyAlignment="1" pivotButton="0" quotePrefix="0" xfId="0">
      <alignment horizontal="center"/>
    </xf>
    <xf numFmtId="0" fontId="52" fillId="0" borderId="0" pivotButton="0" quotePrefix="0" xfId="0"/>
    <xf numFmtId="0" fontId="52" fillId="0" borderId="0" applyAlignment="1" pivotButton="0" quotePrefix="0" xfId="0">
      <alignment vertical="top"/>
    </xf>
    <xf numFmtId="166" fontId="52" fillId="0" borderId="0" applyAlignment="1" pivotButton="0" quotePrefix="0" xfId="0">
      <alignment horizontal="center" vertical="top"/>
    </xf>
    <xf numFmtId="3" fontId="52" fillId="0" borderId="0" applyAlignment="1" pivotButton="0" quotePrefix="0" xfId="0">
      <alignment horizontal="right" vertical="top" indent="1"/>
    </xf>
    <xf numFmtId="165" fontId="52" fillId="0" borderId="0" applyAlignment="1" pivotButton="0" quotePrefix="0" xfId="0">
      <alignment horizontal="right" vertical="top" indent="1"/>
    </xf>
    <xf numFmtId="0" fontId="48" fillId="0" borderId="0" applyAlignment="1" pivotButton="0" quotePrefix="0" xfId="0">
      <alignment vertical="top"/>
    </xf>
    <xf numFmtId="0" fontId="53" fillId="0" borderId="0" applyAlignment="1" pivotButton="0" quotePrefix="0" xfId="0">
      <alignment vertical="top" wrapText="1"/>
    </xf>
    <xf numFmtId="165" fontId="53" fillId="0" borderId="0" applyAlignment="1" pivotButton="0" quotePrefix="0" xfId="0">
      <alignment horizontal="right" vertical="top" indent="1"/>
    </xf>
    <xf numFmtId="0" fontId="52" fillId="0" borderId="0" applyAlignment="1" pivotButton="0" quotePrefix="0" xfId="0">
      <alignment horizontal="right" vertical="top" indent="1"/>
    </xf>
    <xf numFmtId="164" fontId="52" fillId="0" borderId="0" applyAlignment="1" pivotButton="0" quotePrefix="0" xfId="0">
      <alignment horizontal="right" vertical="top" indent="1"/>
    </xf>
    <xf numFmtId="1" fontId="52" fillId="0" borderId="0" applyAlignment="1" pivotButton="0" quotePrefix="0" xfId="0">
      <alignment horizontal="right" vertical="top" indent="1"/>
    </xf>
    <xf numFmtId="1" fontId="2" fillId="0" borderId="4" applyAlignment="1" pivotButton="0" quotePrefix="0" xfId="0">
      <alignment horizontal="left"/>
    </xf>
    <xf numFmtId="0" fontId="52" fillId="0" borderId="4" applyAlignment="1" pivotButton="0" quotePrefix="0" xfId="0">
      <alignment horizontal="right" indent="1"/>
    </xf>
    <xf numFmtId="164" fontId="52" fillId="0" borderId="4" applyAlignment="1" pivotButton="0" quotePrefix="0" xfId="0">
      <alignment horizontal="right" indent="1"/>
    </xf>
    <xf numFmtId="1" fontId="52" fillId="0" borderId="4" applyAlignment="1" pivotButton="0" quotePrefix="0" xfId="0">
      <alignment horizontal="right" indent="1"/>
    </xf>
    <xf numFmtId="167" fontId="52" fillId="0" borderId="4" applyAlignment="1" pivotButton="0" quotePrefix="0" xfId="0">
      <alignment horizontal="right" indent="1"/>
    </xf>
    <xf numFmtId="0" fontId="56" fillId="0" borderId="5" applyAlignment="1" pivotButton="0" quotePrefix="0" xfId="0">
      <alignment horizontal="right" indent="1"/>
    </xf>
    <xf numFmtId="164" fontId="56" fillId="0" borderId="5" applyAlignment="1" pivotButton="0" quotePrefix="0" xfId="0">
      <alignment horizontal="right" indent="1"/>
    </xf>
    <xf numFmtId="1" fontId="56" fillId="0" borderId="5" applyAlignment="1" pivotButton="0" quotePrefix="0" xfId="0">
      <alignment horizontal="right" indent="1"/>
    </xf>
    <xf numFmtId="165" fontId="56" fillId="0" borderId="5" applyAlignment="1" pivotButton="0" quotePrefix="0" xfId="0">
      <alignment horizontal="right" indent="1"/>
    </xf>
    <xf numFmtId="0" fontId="0" fillId="13" borderId="0" pivotButton="0" quotePrefix="0" xfId="0"/>
    <xf numFmtId="0" fontId="30" fillId="0" borderId="0" applyAlignment="1" pivotButton="0" quotePrefix="0" xfId="0">
      <alignment horizontal="right" vertical="top"/>
    </xf>
    <xf numFmtId="0" fontId="30" fillId="12" borderId="6" applyAlignment="1" pivotButton="0" quotePrefix="0" xfId="0">
      <alignment horizontal="left" vertical="center" indent="1"/>
    </xf>
    <xf numFmtId="0" fontId="58" fillId="0" borderId="0" applyAlignment="1" pivotButton="0" quotePrefix="0" xfId="0">
      <alignment vertical="top" wrapText="1"/>
    </xf>
    <xf numFmtId="0" fontId="20" fillId="12" borderId="0" applyAlignment="1" pivotButton="0" quotePrefix="0" xfId="0">
      <alignment vertical="top" wrapText="1"/>
    </xf>
    <xf numFmtId="0" fontId="58" fillId="12"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8" fillId="0" borderId="0" applyAlignment="1" pivotButton="0" quotePrefix="0" xfId="0">
      <alignment vertical="center"/>
    </xf>
    <xf numFmtId="0" fontId="5" fillId="12" borderId="2" applyAlignment="1" pivotButton="0" quotePrefix="0" xfId="0">
      <alignment horizontal="left" vertical="center" indent="1"/>
    </xf>
    <xf numFmtId="0" fontId="58" fillId="0" borderId="4" applyAlignment="1" pivotButton="0" quotePrefix="0" xfId="0">
      <alignment vertical="center"/>
    </xf>
    <xf numFmtId="0" fontId="20" fillId="12" borderId="4" applyAlignment="1" pivotButton="0" quotePrefix="0" xfId="0">
      <alignment vertical="center" indent="1"/>
    </xf>
    <xf numFmtId="164" fontId="1" fillId="13" borderId="1" applyAlignment="1" pivotButton="0" quotePrefix="0" xfId="0">
      <alignment horizontal="left" vertical="center" wrapText="1"/>
    </xf>
    <xf numFmtId="1" fontId="1" fillId="13" borderId="1" applyAlignment="1" pivotButton="0" quotePrefix="0" xfId="0">
      <alignment horizontal="left" vertical="center" wrapText="1"/>
    </xf>
    <xf numFmtId="165" fontId="1" fillId="13" borderId="1" applyAlignment="1" pivotButton="0" quotePrefix="0" xfId="0">
      <alignment horizontal="left" vertical="center" wrapText="1"/>
    </xf>
  </cellXfs>
  <cellStyles count="1">
    <cellStyle name="Normal" xfId="0" builtinId="0" hidden="0"/>
  </cellStyles>
  <dxfs count="18">
    <dxf>
      <fill>
        <patternFill patternType="solid">
          <fgColor rgb="00FBF1DF"/>
        </patternFill>
      </fill>
    </dxf>
    <dxf>
      <font>
        <name val="Arial"/>
        <b val="1"/>
        <color rgb="00B30000"/>
      </font>
    </dxf>
    <dxf>
      <font>
        <name val="Arial"/>
        <color rgb="000000FF"/>
      </font>
    </dxf>
    <dxf>
      <font>
        <name val="Arial"/>
        <b val="1"/>
      </font>
      <fill>
        <patternFill patternType="solid">
          <fgColor rgb="00DDEBF7"/>
        </patternFill>
      </fill>
    </dxf>
    <dxf>
      <font>
        <name val="Arial"/>
        <b val="1"/>
      </font>
      <fill>
        <patternFill patternType="solid">
          <fgColor rgb="00FFF2CC"/>
        </patternFill>
      </fill>
    </dxf>
    <dxf>
      <font>
        <name val="Arial"/>
        <b val="1"/>
      </font>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8A5A10"/>
      </font>
      <numFmt numFmtId="200" formatCode=";;;&quot;Documents disagree&quot;"/>
      <fill>
        <patternFill patternType="solid">
          <fgColor rgb="00FBF1DF"/>
          <bgColor rgb="00FBF1DF"/>
        </patternFill>
      </fill>
    </dxf>
    <dxf>
      <font>
        <b val="1"/>
        <color rgb="000A4A4E"/>
      </font>
      <fill>
        <patternFill patternType="solid">
          <fgColor rgb="00E3EEEE"/>
          <bgColor rgb="00E3EEEE"/>
        </patternFill>
      </fill>
    </dxf>
    <dxf>
      <font>
        <b val="1"/>
        <color rgb="008A5A10"/>
      </font>
      <fill>
        <patternFill patternType="solid">
          <fgColor rgb="00FBF1DF"/>
          <bgColor rgb="00FBF1DF"/>
        </patternFill>
      </fill>
    </dxf>
  </dxfs>
  <tableStyles count="1" defaultTableStyle="TableStyleMedium9" defaultPivotStyle="PivotStyleLight16">
    <tableStyle name="COPN Atlas" pivot="0" count="4">
      <tableStyleElement type="wholeTable" dxfId="6"/>
      <tableStyleElement type="headerRow" dxfId="7"/>
      <tableStyleElement type="totalRow" dxfId="9"/>
      <tableStyleElement type="secondRowStripe" dxfId="8"/>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3" headerRowCount="1">
  <autoFilter ref="A13:C23"/>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E11" headerRowCount="1">
  <autoFilter ref="A1:BE11"/>
  <tableColumns count="57">
    <tableColumn id="1" name="CON file number"/>
    <tableColumn id="2" name="Applicant"/>
    <tableColumn id="3" name="Health system"/>
    <tableColumn id="4" name="Health system or applicant"/>
    <tableColumn id="5" name="Project"/>
    <tableColumn id="6" name="County (from the project text)"/>
    <tableColumn id="7" name="Service line"/>
    <tableColumn id="8" name="Service detail"/>
    <tableColumn id="9" name="Filing type"/>
    <tableColumn id="10" name="File category code"/>
    <tableColumn id="11" name="File area number"/>
    <tableColumn id="12" name="Service line or WV type"/>
    <tableColumn id="13" name="Capital cost (USD)"/>
    <tableColumn id="14" name="Capital cost basis"/>
    <tableColumn id="15" name="Date of receipt"/>
    <tableColumn id="16" name="Deemed complete"/>
    <tableColumn id="17" name="Letter of intent date"/>
    <tableColumn id="18" name="Hearing request"/>
    <tableColumn id="19" name="Affected parties"/>
    <tableColumn id="20" name="Hearing and affected party record"/>
    <tableColumn id="21" name="Hearing documents (reading room)"/>
    <tableColumn id="22" name="Opposition and affected party documents (reading room)"/>
    <tableColumn id="23" name="Withdrawal documents (reading room)"/>
    <tableColumn id="24" name="Reconsideration and progress documents (reading room)"/>
    <tableColumn id="25" name="Application year"/>
    <tableColumn id="26" name="Final ruling (as stated)"/>
    <tableColumn id="27" name="Findings made (HCA codes 1 to 7)"/>
    <tableColumn id="28" name="Authority findings and reasons"/>
    <tableColumn id="29" name="Conditions of approval"/>
    <tableColumn id="30" name="HCA newsletter entries"/>
    <tableColumn id="31" name="Exemption applied for (W. Va. Code)"/>
    <tableColumn id="32" name="Exemption (as stated)"/>
    <tableColumn id="33" name="Outcome"/>
    <tableColumn id="34" name="Decision date"/>
    <tableColumn id="35" name="Days, receipt to decision"/>
    <tableColumn id="36" name="Appeal court"/>
    <tableColumn id="37" name="Appeal case no."/>
    <tableColumn id="38" name="Appeal result"/>
    <tableColumn id="39" name="Discrepancy flag"/>
    <tableColumn id="40" name="Discrepancies between documents"/>
    <tableColumn id="41" name="Research signal"/>
    <tableColumn id="42" name="Research notes"/>
    <tableColumn id="43" name="Research sources"/>
    <tableColumn id="44" name="Letter of intent notice (newspaper)"/>
    <tableColumn id="45" name="HCA decision document"/>
    <tableColumn id="46" name="HCA newsletter issue"/>
    <tableColumn id="47" name="Source document (annual report or other)"/>
    <tableColumn id="48" name="Appeal documents"/>
    <tableColumn id="49" name="Record depth"/>
    <tableColumn id="50" name="Case documents in reading room"/>
    <tableColumn id="51" name="Report year"/>
    <tableColumn id="52" name="Report page or sheet"/>
    <tableColumn id="53" name="Source notes"/>
    <tableColumn id="54" name="Edition status"/>
    <tableColumn id="55" name="Fields changed"/>
    <tableColumn id="56" name="First edition"/>
    <tableColumn id="57"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P9" headerRowCount="1">
  <autoFilter ref="A1:P9"/>
  <tableColumns count="16">
    <tableColumn id="1" name="CON file number"/>
    <tableColumn id="2" name="Pipeline type"/>
    <tableColumn id="3" name="Letter of intent date"/>
    <tableColumn id="4" name="Days since filing"/>
    <tableColumn id="5" name="Applicant"/>
    <tableColumn id="6" name="Health system or applicant"/>
    <tableColumn id="7" name="Project"/>
    <tableColumn id="8" name="County (from the project text)"/>
    <tableColumn id="9" name="Service line"/>
    <tableColumn id="10" name="Service detail"/>
    <tableColumn id="11" name="Service line or WV type"/>
    <tableColumn id="12" name="Capital cost (USD)"/>
    <tableColumn id="13" name="Status"/>
    <tableColumn id="14" name="Also on Requests"/>
    <tableColumn id="15" name="Note"/>
    <tableColumn id="16" name="Letter of intent notice (newspaper)"/>
  </tableColumns>
  <tableStyleInfo name="COPN Atlas" showFirstColumn="0" showLastColumn="0" showRowStripes="1" showColumnStripes="0"/>
</table>
</file>

<file path=xl/tables/table5.xml><?xml version="1.0" encoding="utf-8"?>
<table xmlns="http://schemas.openxmlformats.org/spreadsheetml/2006/main" id="5" name="tbl_lois" displayName="tbl_lois" ref="A4:M12" headerRowCount="1">
  <autoFilter ref="A4:M12"/>
  <tableColumns count="13">
    <tableColumn id="1" name="LOI date"/>
    <tableColumn id="2" name="CON file number"/>
    <tableColumn id="3" name="Applicant"/>
    <tableColumn id="4" name="Project"/>
    <tableColumn id="5" name="Counties"/>
    <tableColumn id="6" name="Capital cost (USD)"/>
    <tableColumn id="7" name="Status in annual report"/>
    <tableColumn id="8" name="Status"/>
    <tableColumn id="9" name="Notice"/>
    <tableColumn id="10" name="LOI date basis"/>
    <tableColumn id="11" name="Source"/>
    <tableColumn id="12" name="Research notes (outside sources, not HCA findings)"/>
    <tableColumn id="13" name="Research source"/>
  </tableColumns>
  <tableStyleInfo name="COPN Atlas" showFirstColumn="0" showLastColumn="0" showRowStripes="1" showColumnStripes="0"/>
</table>
</file>

<file path=xl/tables/table6.xml><?xml version="1.0" encoding="utf-8"?>
<table xmlns="http://schemas.openxmlformats.org/spreadsheetml/2006/main" id="6" name="tbl_scorecards" displayName="tbl_scorecards" ref="A1:P10" headerRowCount="1">
  <autoFilter ref="A1:P10"/>
  <tableColumns count="16">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Capital cost requested (USD)"/>
    <tableColumn id="11" name="Requests with a stated cost (counted once)"/>
    <tableColumn id="12" name="Matters on Pipeline"/>
    <tableColumn id="13" name="Service lines"/>
    <tableColumn id="14" name="Counties"/>
    <tableColumn id="15" name="First year"/>
    <tableColumn id="16" name="Latest filing"/>
  </tableColumns>
  <tableStyleInfo name="COPN Atlas" showFirstColumn="0" showLastColumn="0" showRowStripes="1" showColumnStripes="0"/>
</table>
</file>

<file path=xl/tables/table7.xml><?xml version="1.0" encoding="utf-8"?>
<table xmlns="http://schemas.openxmlformats.org/spreadsheetml/2006/main" id="7" name="tbl_documents" displayName="tbl_documents" ref="A1:D37" headerRowCount="1">
  <autoFilter ref="A1:D37"/>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8.xml><?xml version="1.0" encoding="utf-8"?>
<table xmlns="http://schemas.openxmlformats.org/spreadsheetml/2006/main" id="8" name="tbl_dictionary" displayName="tbl_dictionary" ref="A1:G112" headerRowCount="1">
  <autoFilter ref="A1:G112"/>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9.xml><?xml version="1.0" encoding="utf-8"?>
<table xmlns="http://schemas.openxmlformats.org/spreadsheetml/2006/main" id="9" name="tbl_notes" displayName="tbl_notes" ref="A1:C29" headerRowCount="1">
  <autoFilter ref="A1:C29"/>
  <tableColumns count="3">
    <tableColumn id="1" name="Note"/>
    <tableColumn id="2" name="Applies to"/>
    <tableColumn id="3" name="Note text"/>
  </tableColumns>
  <tableStyleInfo name="COPN Atlas" showFirstColumn="0" showLastColumn="0" showRowStripes="1" showColumnStripes="0"/>
</table>
</file>

<file path=xl/tables/table10.xml><?xml version="1.0" encoding="utf-8"?>
<table xmlns="http://schemas.openxmlformats.org/spreadsheetml/2006/main" id="10" name="tbl_list_system" displayName="tbl_list_system" ref="A3:A1309" headerRowCount="1">
  <autoFilter ref="A3:A1309"/>
  <tableColumns count="1">
    <tableColumn id="1" name="System or applicant"/>
  </tableColumns>
  <tableStyleInfo name="COPN Atlas" showFirstColumn="0" showLastColumn="0" showRowStripes="1" showColumnStripes="0"/>
</table>
</file>

<file path=xl/tables/table11.xml><?xml version="1.0" encoding="utf-8"?>
<table xmlns="http://schemas.openxmlformats.org/spreadsheetml/2006/main" id="11" name="tbl_list_region" displayName="tbl_list_region" ref="C3:C201" headerRowCount="1">
  <autoFilter ref="C3:C201"/>
  <tableColumns count="1">
    <tableColumn id="3" name="County"/>
  </tableColumns>
  <tableStyleInfo name="COPN Atlas" showFirstColumn="0" showLastColumn="0" showRowStripes="1" showColumnStripes="0"/>
</table>
</file>

<file path=xl/tables/table12.xml><?xml version="1.0" encoding="utf-8"?>
<table xmlns="http://schemas.openxmlformats.org/spreadsheetml/2006/main" id="12" name="tbl_list_service" displayName="tbl_list_service" ref="E3:E34" headerRowCount="1">
  <autoFilter ref="E3:E34"/>
  <tableColumns count="1">
    <tableColumn id="5" name="Service line or WV type"/>
  </tableColumns>
  <tableStyleInfo name="COPN Atlas" showFirstColumn="0" showLastColumn="0" showRowStripes="1" showColumnStripes="0"/>
</table>
</file>

<file path=xl/tables/table13.xml><?xml version="1.0" encoding="utf-8"?>
<table xmlns="http://schemas.openxmlformats.org/spreadsheetml/2006/main" id="13"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wv-dhhr.arkcase.com/arkcase/external-portal/rest/request/readingroom/document?id=157991&amp;downloadFileName=157991.pdf" TargetMode="External" Id="rId1"/><Relationship Type="http://schemas.openxmlformats.org/officeDocument/2006/relationships/hyperlink" Target="https://wv-dhhr.arkcase.com/arkcase/external-portal/rest/request/readingroom/document?id=160610&amp;downloadFileName=160610.pdf" TargetMode="External" Id="rId2"/><Relationship Type="http://schemas.openxmlformats.org/officeDocument/2006/relationships/hyperlink" Target="https://hca.wv.gov/certificateofneed/Documents/2022CONAnnualReport.xlsx" TargetMode="External" Id="rId3"/><Relationship Type="http://schemas.openxmlformats.org/officeDocument/2006/relationships/hyperlink" Target="https://jessicadobrinsky.substack.com/p/another-labor-and-delivery-closure" TargetMode="External" Id="rId4"/><Relationship Type="http://schemas.openxmlformats.org/officeDocument/2006/relationships/hyperlink" Target="https://www.courtswv.gov/sites/default/pubfilesmnt/2024-08/22-ICA-147_decisionHCAonAppeal.pdf" TargetMode="External" Id="rId5"/><Relationship Type="http://schemas.openxmlformats.org/officeDocument/2006/relationships/hyperlink" Target="https://wv-dhhr.arkcase.com/arkcase/external-portal/rest/request/readingroom/document?id=147199&amp;downloadFileName=147199.pdf" TargetMode="External" Id="rId6"/><Relationship Type="http://schemas.openxmlformats.org/officeDocument/2006/relationships/hyperlink" Target="https://hca.wv.gov/certificateofneed/Documents/2021CONAnnualReport.pdf" TargetMode="External" Id="rId7"/><Relationship Type="http://schemas.openxmlformats.org/officeDocument/2006/relationships/hyperlink" Target="https://www.courtswv.gov/sites/default/pubfilesmnt/2023-07/22-ICA-147%20md.pdf" TargetMode="External" Id="rId8"/><Relationship Type="http://schemas.openxmlformats.org/officeDocument/2006/relationships/hyperlink" Target="https://wv-dhhr.arkcase.com/arkcase/external-portal/rest/request/readingroom/document?id=129416&amp;downloadFileName=129416.pdf" TargetMode="External" Id="rId9"/><Relationship Type="http://schemas.openxmlformats.org/officeDocument/2006/relationships/hyperlink" Target="https://wv-dhhr.arkcase.com/arkcase/external-portal/rest/request/readingroom/document?id=129676&amp;downloadFileName=129676.pdf" TargetMode="External" Id="rId10"/><Relationship Type="http://schemas.openxmlformats.org/officeDocument/2006/relationships/hyperlink" Target="https://hca.wv.gov/certificateofneed/Documents/2020CONAnnualReport.pdf" TargetMode="External" Id="rId11"/><Relationship Type="http://schemas.openxmlformats.org/officeDocument/2006/relationships/hyperlink" Target="https://wv-dhhr.arkcase.com/arkcase/external-portal/rest/request/readingroom/document?id=128531&amp;downloadFileName=128531.pdf" TargetMode="External" Id="rId12"/><Relationship Type="http://schemas.openxmlformats.org/officeDocument/2006/relationships/hyperlink" Target="https://wv-dhhr.arkcase.com/arkcase/external-portal/rest/request/readingroom/document?id=128572&amp;downloadFileName=128572.pdf" TargetMode="External" Id="rId13"/><Relationship Type="http://schemas.openxmlformats.org/officeDocument/2006/relationships/hyperlink" Target="https://hca.wv.gov/certificateofneed/Documents/2020CONAnnualReport.pdf" TargetMode="External" Id="rId14"/><Relationship Type="http://schemas.openxmlformats.org/officeDocument/2006/relationships/hyperlink" Target="https://wv-dhhr.arkcase.com/arkcase/external-portal/rest/request/readingroom/document?id=126120&amp;downloadFileName=126120.pdf" TargetMode="External" Id="rId15"/><Relationship Type="http://schemas.openxmlformats.org/officeDocument/2006/relationships/hyperlink" Target="https://wv-dhhr.arkcase.com/arkcase/external-portal/rest/request/readingroom/document?id=126309&amp;downloadFileName=126309.pdf" TargetMode="External" Id="rId16"/><Relationship Type="http://schemas.openxmlformats.org/officeDocument/2006/relationships/hyperlink" Target="https://hca.wv.gov/certificateofneed/Documents/2019%20CON%20Annual%20Report.pdf" TargetMode="External" Id="rId17"/><Relationship Type="http://schemas.openxmlformats.org/officeDocument/2006/relationships/hyperlink" Target="https://www.courtswv.gov/sites/default/pubfilesmnt/2024-08/21-0901petit.pdf" TargetMode="External" Id="rId18"/><Relationship Type="http://schemas.openxmlformats.org/officeDocument/2006/relationships/hyperlink" Target="https://wv-dhhr.arkcase.com/arkcase/external-portal/rest/request/readingroom/document?id=186583&amp;downloadFileName=186583.pdf" TargetMode="External" Id="rId19"/><Relationship Type="http://schemas.openxmlformats.org/officeDocument/2006/relationships/hyperlink" Target="https://wv-dhhr.arkcase.com/arkcase/external-portal/rest/request/readingroom/document?id=184294&amp;downloadFileName=184294.pdf" TargetMode="External" Id="rId20"/><Relationship Type="http://schemas.openxmlformats.org/officeDocument/2006/relationships/hyperlink" Target="https://hca.wv.gov/certificateofneed/Documents/2019%20CON%20Annual%20Report.pdf" TargetMode="External" Id="rId21"/><Relationship Type="http://schemas.openxmlformats.org/officeDocument/2006/relationships/hyperlink" Target="https://wv-dhhr.arkcase.com/arkcase/external-portal/rest/request/readingroom/document?id=184012&amp;downloadFileName=184012.pdf" TargetMode="External" Id="rId22"/><Relationship Type="http://schemas.openxmlformats.org/officeDocument/2006/relationships/hyperlink" Target="https://wv-dhhr.arkcase.com/arkcase/external-portal/rest/request/readingroom/document?id=184072&amp;downloadFileName=184072.pdf" TargetMode="External" Id="rId23"/><Relationship Type="http://schemas.openxmlformats.org/officeDocument/2006/relationships/hyperlink" Target="https://hca.wv.gov/certificateofneed/Documents/2018%20CON%20Annual%20Report.pdf" TargetMode="External" Id="rId24"/><Relationship Type="http://schemas.openxmlformats.org/officeDocument/2006/relationships/hyperlink" Target="https://wvlegals.com/health-care-authority-ky-homecare-parent/" TargetMode="External" Id="rId25"/><Relationship Type="http://schemas.openxmlformats.org/officeDocument/2006/relationships/hyperlink" Target="https://wv-dhhr.arkcase.com/arkcase/external-portal/rest/request/readingroom/document?id=181361&amp;downloadFileName=181361.pdf" TargetMode="External" Id="rId26"/><Relationship Type="http://schemas.openxmlformats.org/officeDocument/2006/relationships/hyperlink" Target="https://wv-dhhr.arkcase.com/arkcase/external-portal/rest/request/readingroom/document?id=181376&amp;downloadFileName=181376.pdf" TargetMode="External" Id="rId27"/><Relationship Type="http://schemas.openxmlformats.org/officeDocument/2006/relationships/hyperlink" Target="https://hca.wv.gov/certificateofneed/Documents/2018%20CON%20Annual%20Report.pdf" TargetMode="External" Id="rId28"/><Relationship Type="http://schemas.openxmlformats.org/officeDocument/2006/relationships/hyperlink" Target="https://wv-dhhr.arkcase.com/arkcase/external-portal/rest/request/readingroom/document?id=181716&amp;downloadFileName=181716.pdf" TargetMode="External" Id="rId29"/><Relationship Type="http://schemas.openxmlformats.org/officeDocument/2006/relationships/hyperlink" Target="https://wv-dhhr.arkcase.com/arkcase/external-portal/rest/request/readingroom/document?id=179288&amp;downloadFileName=179288.pdf" TargetMode="External" Id="rId30"/><Relationship Type="http://schemas.openxmlformats.org/officeDocument/2006/relationships/hyperlink" Target="https://hca.wv.gov/certificateofneed/Documents/2017%20CON%20Case%20Files.pdf" TargetMode="External" Id="rId31"/><Relationship Type="http://schemas.openxmlformats.org/officeDocument/2006/relationships/hyperlink" Target="https://wvlegals.com/notice-6133/" TargetMode="External" Id="rId32"/><Relationship Type="http://schemas.openxmlformats.org/officeDocument/2006/relationships/hyperlink" Target="https://wv-dhhr.arkcase.com/arkcase/external-portal/rest/request/readingroom/document?id=169638&amp;downloadFileName=169638.pdf" TargetMode="External" Id="rId33"/><Relationship Type="http://schemas.openxmlformats.org/officeDocument/2006/relationships/hyperlink" Target="https://wv-dhhr.arkcase.com/arkcase/external-portal/rest/request/readingroom/document?id=186680&amp;downloadFileName=186680.pdf" TargetMode="External" Id="rId34"/><Relationship Type="http://schemas.openxmlformats.org/officeDocument/2006/relationships/hyperlink" Target="https://hca.wv.gov/certificateofneed/Documents/2017%20CON%20Case%20Files.pdf" TargetMode="External" Id="rId35"/><Relationship Type="http://schemas.openxmlformats.org/officeDocument/2006/relationships/table" Target="/xl/tables/table2.xml" Id="rId36"/></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hyperlink" Target="https://hca.wv.gov/certificateofneed/Documents/2022CONAnnualReport.xlsx" TargetMode="External" Id="rId1"/><Relationship Type="http://schemas.openxmlformats.org/officeDocument/2006/relationships/hyperlink" Target="https://wv-dhhr.arkcase.com/arkcase/external-portal/rest/request/readingroom/document?id=157991&amp;downloadFileName=157991.pdf" TargetMode="External" Id="rId2"/><Relationship Type="http://schemas.openxmlformats.org/officeDocument/2006/relationships/hyperlink" Target="https://wv-dhhr.arkcase.com/arkcase/external-portal/rest/request/readingroom/document?id=160610&amp;downloadFileName=160610.pdf" TargetMode="External" Id="rId3"/><Relationship Type="http://schemas.openxmlformats.org/officeDocument/2006/relationships/hyperlink" Target="https://www.courtswv.gov/sites/default/pubfilesmnt/2023-07/22-ICA-147%20md.pdf" TargetMode="External" Id="rId4"/><Relationship Type="http://schemas.openxmlformats.org/officeDocument/2006/relationships/hyperlink" Target="https://hca.wv.gov/certificateofneed/Documents/2021CONAnnualReport.pdf" TargetMode="External" Id="rId5"/><Relationship Type="http://schemas.openxmlformats.org/officeDocument/2006/relationships/hyperlink" Target="https://www.courtswv.gov/sites/default/pubfilesmnt/2024-08/22-ICA-147_decisionHCAonAppeal.pdf" TargetMode="External" Id="rId6"/><Relationship Type="http://schemas.openxmlformats.org/officeDocument/2006/relationships/hyperlink" Target="https://wv-dhhr.arkcase.com/arkcase/external-portal/rest/request/readingroom/document?id=147199&amp;downloadFileName=147199.pdf" TargetMode="External" Id="rId7"/><Relationship Type="http://schemas.openxmlformats.org/officeDocument/2006/relationships/hyperlink" Target="https://jessicadobrinsky.substack.com/p/another-labor-and-delivery-closure" TargetMode="External" Id="rId8"/><Relationship Type="http://schemas.openxmlformats.org/officeDocument/2006/relationships/hyperlink" Target="https://hca.wv.gov/certificateofneed/Documents/2020CONAnnualReport.pdf" TargetMode="External" Id="rId9"/><Relationship Type="http://schemas.openxmlformats.org/officeDocument/2006/relationships/hyperlink" Target="https://wv-dhhr.arkcase.com/arkcase/external-portal/rest/request/readingroom/document?id=129416&amp;downloadFileName=129416.pdf" TargetMode="External" Id="rId10"/><Relationship Type="http://schemas.openxmlformats.org/officeDocument/2006/relationships/hyperlink" Target="https://wv-dhhr.arkcase.com/arkcase/external-portal/rest/request/readingroom/document?id=129676&amp;downloadFileName=129676.pdf" TargetMode="External" Id="rId11"/><Relationship Type="http://schemas.openxmlformats.org/officeDocument/2006/relationships/hyperlink" Target="https://hca.wv.gov/certificateofneed/Documents/2020CONAnnualReport.pdf" TargetMode="External" Id="rId12"/><Relationship Type="http://schemas.openxmlformats.org/officeDocument/2006/relationships/hyperlink" Target="https://wv-dhhr.arkcase.com/arkcase/external-portal/rest/request/readingroom/document?id=128531&amp;downloadFileName=128531.pdf" TargetMode="External" Id="rId13"/><Relationship Type="http://schemas.openxmlformats.org/officeDocument/2006/relationships/hyperlink" Target="https://wv-dhhr.arkcase.com/arkcase/external-portal/rest/request/readingroom/document?id=128572&amp;downloadFileName=128572.pdf" TargetMode="External" Id="rId14"/><Relationship Type="http://schemas.openxmlformats.org/officeDocument/2006/relationships/hyperlink" Target="https://www.courtswv.gov/sites/default/pubfilesmnt/2024-08/21-0901petit.pdf" TargetMode="External" Id="rId15"/><Relationship Type="http://schemas.openxmlformats.org/officeDocument/2006/relationships/hyperlink" Target="https://www.courtlistener.com/opinion/9387002/war-memorial-hospital-v-the-west-virginia-health-care-authority/" TargetMode="External" Id="rId16"/><Relationship Type="http://schemas.openxmlformats.org/officeDocument/2006/relationships/hyperlink" Target="https://hca.wv.gov/certificateofneed/Documents/2019%20CON%20Annual%20Report.pdf" TargetMode="External" Id="rId17"/><Relationship Type="http://schemas.openxmlformats.org/officeDocument/2006/relationships/hyperlink" Target="https://wv-dhhr.arkcase.com/arkcase/external-portal/rest/request/readingroom/document?id=126120&amp;downloadFileName=126120.pdf" TargetMode="External" Id="rId18"/><Relationship Type="http://schemas.openxmlformats.org/officeDocument/2006/relationships/hyperlink" Target="https://wv-dhhr.arkcase.com/arkcase/external-portal/rest/request/readingroom/document?id=126309&amp;downloadFileName=126309.pdf" TargetMode="External" Id="rId19"/><Relationship Type="http://schemas.openxmlformats.org/officeDocument/2006/relationships/hyperlink" Target="https://hca.wv.gov/certificateofneed/Documents/2019%20CON%20Annual%20Report.pdf" TargetMode="External" Id="rId20"/><Relationship Type="http://schemas.openxmlformats.org/officeDocument/2006/relationships/hyperlink" Target="https://wv-dhhr.arkcase.com/arkcase/external-portal/rest/request/readingroom/document?id=186583&amp;downloadFileName=186583.pdf" TargetMode="External" Id="rId21"/><Relationship Type="http://schemas.openxmlformats.org/officeDocument/2006/relationships/hyperlink" Target="https://wv-dhhr.arkcase.com/arkcase/external-portal/rest/request/readingroom/document?id=184294&amp;downloadFileName=184294.pdf" TargetMode="External" Id="rId22"/><Relationship Type="http://schemas.openxmlformats.org/officeDocument/2006/relationships/hyperlink" Target="https://hca.wv.gov/certificateofneed/Documents/2018%20CON%20Annual%20Report.pdf" TargetMode="External" Id="rId23"/><Relationship Type="http://schemas.openxmlformats.org/officeDocument/2006/relationships/hyperlink" Target="https://wv-dhhr.arkcase.com/arkcase/external-portal/rest/request/readingroom/document?id=184012&amp;downloadFileName=184012.pdf" TargetMode="External" Id="rId24"/><Relationship Type="http://schemas.openxmlformats.org/officeDocument/2006/relationships/hyperlink" Target="https://wv-dhhr.arkcase.com/arkcase/external-portal/rest/request/readingroom/document?id=184072&amp;downloadFileName=184072.pdf" TargetMode="External" Id="rId25"/><Relationship Type="http://schemas.openxmlformats.org/officeDocument/2006/relationships/hyperlink" Target="https://hca.wv.gov/certificateofneed/Documents/2018%20CON%20Annual%20Report.pdf" TargetMode="External" Id="rId26"/><Relationship Type="http://schemas.openxmlformats.org/officeDocument/2006/relationships/hyperlink" Target="https://wv-dhhr.arkcase.com/arkcase/external-portal/rest/request/readingroom/document?id=181361&amp;downloadFileName=181361.pdf" TargetMode="External" Id="rId27"/><Relationship Type="http://schemas.openxmlformats.org/officeDocument/2006/relationships/hyperlink" Target="https://wvlegals.com/health-care-authority-ky-homecare-parent/" TargetMode="External" Id="rId28"/><Relationship Type="http://schemas.openxmlformats.org/officeDocument/2006/relationships/hyperlink" Target="https://wv-dhhr.arkcase.com/arkcase/external-portal/rest/request/readingroom/document?id=181376&amp;downloadFileName=181376.pdf" TargetMode="External" Id="rId29"/><Relationship Type="http://schemas.openxmlformats.org/officeDocument/2006/relationships/hyperlink" Target="https://hca.wv.gov/certificateofneed/Documents/2017%20CON%20Case%20Files.pdf" TargetMode="External" Id="rId30"/><Relationship Type="http://schemas.openxmlformats.org/officeDocument/2006/relationships/hyperlink" Target="https://wv-dhhr.arkcase.com/arkcase/external-portal/rest/request/readingroom/document?id=181716&amp;downloadFileName=181716.pdf" TargetMode="External" Id="rId31"/><Relationship Type="http://schemas.openxmlformats.org/officeDocument/2006/relationships/hyperlink" Target="https://wv-dhhr.arkcase.com/arkcase/external-portal/rest/request/readingroom/document?id=179288&amp;downloadFileName=179288.pdf" TargetMode="External" Id="rId32"/><Relationship Type="http://schemas.openxmlformats.org/officeDocument/2006/relationships/hyperlink" Target="https://hca.wv.gov/certificateofneed/Documents/2017%20CON%20Case%20Files.pdf" TargetMode="External" Id="rId33"/><Relationship Type="http://schemas.openxmlformats.org/officeDocument/2006/relationships/hyperlink" Target="https://wv-dhhr.arkcase.com/arkcase/external-portal/rest/request/readingroom/document?id=169638&amp;downloadFileName=169638.pdf" TargetMode="External" Id="rId34"/><Relationship Type="http://schemas.openxmlformats.org/officeDocument/2006/relationships/hyperlink" Target="https://wvlegals.com/notice-6133/" TargetMode="External" Id="rId35"/><Relationship Type="http://schemas.openxmlformats.org/officeDocument/2006/relationships/hyperlink" Target="https://wv-dhhr.arkcase.com/arkcase/external-portal/rest/request/readingroom/document?id=186680&amp;downloadFileName=186680.pdf" TargetMode="External" Id="rId36"/><Relationship Type="http://schemas.openxmlformats.org/officeDocument/2006/relationships/table" Target="/xl/tables/table7.xml" Id="rId37"/></Relationships>
</file>

<file path=xl/worksheets/_rels/sheet11.xml.rels><Relationships xmlns="http://schemas.openxmlformats.org/package/2006/relationships"><Relationship Type="http://schemas.openxmlformats.org/officeDocument/2006/relationships/table" Target="/xl/tables/table8.xml" Id="rId1"/></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 Type="http://schemas.openxmlformats.org/officeDocument/2006/relationships/table" Target="/xl/tables/table11.xml" Id="rId2"/><Relationship Type="http://schemas.openxmlformats.org/officeDocument/2006/relationships/table" Target="/xl/tables/table12.xml" Id="rId3"/><Relationship Type="http://schemas.openxmlformats.org/officeDocument/2006/relationships/table" Target="/xl/tables/table13.xml" Id="rId4"/></Relationships>
</file>

<file path=xl/worksheets/sheet1.xml><?xml version="1.0" encoding="utf-8"?>
<worksheet xmlns="http://schemas.openxmlformats.org/spreadsheetml/2006/main">
  <sheetPr>
    <tabColor rgb="00C8871F"/>
    <outlinePr summaryBelow="1" summaryRight="1"/>
    <pageSetUpPr fitToPage="1"/>
  </sheetPr>
  <dimension ref="A1:N30"/>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93" t="n"/>
      <c r="B1" s="193" t="n"/>
      <c r="C1" s="193" t="n"/>
      <c r="D1" s="193" t="n"/>
      <c r="E1" s="193" t="n"/>
      <c r="F1" s="193" t="n"/>
      <c r="G1" s="193" t="n"/>
      <c r="H1" s="193" t="n"/>
      <c r="I1" s="193" t="n"/>
      <c r="J1" s="193" t="n"/>
      <c r="K1" s="193" t="n"/>
      <c r="L1" s="193" t="n"/>
      <c r="M1" s="193" t="n"/>
      <c r="N1" s="193" t="n"/>
    </row>
    <row r="2" ht="16" customHeight="1"/>
    <row r="3" ht="34" customHeight="1">
      <c r="C3" s="36" t="inlineStr">
        <is>
          <t>COPN Atlas</t>
        </is>
      </c>
      <c r="J3" s="37" t="inlineStr">
        <is>
          <t>Edition dated</t>
        </is>
      </c>
    </row>
    <row r="4" ht="22" customHeight="1">
      <c r="C4" s="38" t="inlineStr">
        <is>
          <t>The COPN record, sorted</t>
        </is>
      </c>
      <c r="J4" s="39">
        <f>edition_date</f>
        <v/>
      </c>
    </row>
    <row r="5" ht="18" customHeight="1">
      <c r="C5" s="40" t="inlineStr">
        <is>
          <t>Certificate of need filings, all in one place</t>
        </is>
      </c>
      <c r="J5" s="194" t="inlineStr">
        <is>
          <t>Free sample: 10 rows from the full file</t>
        </is>
      </c>
    </row>
    <row r="6" ht="10" customHeight="1">
      <c r="B6" s="41" t="n"/>
      <c r="C6" s="41" t="n"/>
      <c r="D6" s="41" t="n"/>
      <c r="E6" s="41" t="n"/>
      <c r="F6" s="41" t="n"/>
      <c r="G6" s="41" t="n"/>
      <c r="H6" s="41" t="n"/>
      <c r="I6" s="41" t="n"/>
      <c r="J6" s="41" t="n"/>
      <c r="K6" s="41" t="n"/>
      <c r="L6" s="41" t="n"/>
      <c r="M6" s="41" t="n"/>
    </row>
    <row r="7" ht="14" customHeight="1"/>
    <row r="8" ht="36" customHeight="1">
      <c r="B8" s="42" t="inlineStr">
        <is>
          <t>West Virginia</t>
        </is>
      </c>
    </row>
    <row r="9" ht="20" customHeight="1">
      <c r="B9" s="43" t="inlineStr">
        <is>
          <t>Certificate of Need (CON) requests, with each decision and links to the state documents</t>
        </is>
      </c>
    </row>
    <row r="10" ht="18" customHeight="1">
      <c r="B10" s="44" t="inlineStr">
        <is>
          <t>Compiled from the public records of the West Virginia Health Care Authority.</t>
        </is>
      </c>
    </row>
    <row r="11" ht="16" customHeight="1"/>
    <row r="12" ht="8" customHeight="1">
      <c r="B12" s="45" t="n"/>
      <c r="C12" s="46" t="n"/>
      <c r="D12" s="47" t="n"/>
      <c r="E12" s="48" t="n"/>
      <c r="F12" s="49" t="n"/>
      <c r="G12" s="50" t="n"/>
      <c r="H12" s="51" t="n"/>
      <c r="I12" s="52" t="n"/>
      <c r="J12" s="45" t="n"/>
      <c r="K12" s="46" t="n"/>
      <c r="L12" s="45" t="n"/>
      <c r="M12" s="46" t="n"/>
    </row>
    <row r="13" ht="40" customHeight="1">
      <c r="B13" s="53">
        <f>COUNTA(rq_request_no)</f>
        <v/>
      </c>
      <c r="C13" s="54" t="n"/>
      <c r="D13" s="55">
        <f>COUNTIF(rq_outcome,"Approved")+COUNTIF(rq_outcome,"Partially approved")</f>
        <v/>
      </c>
      <c r="E13" s="54" t="n"/>
      <c r="F13" s="56">
        <f>COUNTIF(rq_outcome,"Denied")</f>
        <v/>
      </c>
      <c r="G13" s="54" t="n"/>
      <c r="H13" s="57">
        <f>COUNTIF(rq_outcome,"Pending")</f>
        <v/>
      </c>
      <c r="I13" s="54" t="n"/>
      <c r="J13" s="58">
        <f>IFERROR(MIN(rq_application_year)&amp;" to "&amp;MAX(rq_application_year),"")</f>
        <v/>
      </c>
      <c r="K13" s="54" t="n"/>
      <c r="L13" s="53">
        <f>COUNTA('Documents'!$C:$C)-1</f>
        <v/>
      </c>
      <c r="M13" s="54" t="n"/>
    </row>
    <row r="14" ht="22" customHeight="1">
      <c r="B14" s="59" t="inlineStr">
        <is>
          <t>Requests in this sample</t>
        </is>
      </c>
      <c r="C14" s="54" t="n"/>
      <c r="D14" s="59" t="inlineStr">
        <is>
          <t>Approved, including partial</t>
        </is>
      </c>
      <c r="E14" s="54" t="n"/>
      <c r="F14" s="59" t="inlineStr">
        <is>
          <t>Denied</t>
        </is>
      </c>
      <c r="G14" s="54" t="n"/>
      <c r="H14" s="59" t="inlineStr">
        <is>
          <t>Pending a decision</t>
        </is>
      </c>
      <c r="I14" s="54" t="n"/>
      <c r="J14" s="59" t="inlineStr">
        <is>
          <t>Years covered</t>
        </is>
      </c>
      <c r="K14" s="54" t="n"/>
      <c r="L14" s="59" t="inlineStr">
        <is>
          <t>State documents linked</t>
        </is>
      </c>
      <c r="M14" s="54" t="n"/>
    </row>
    <row r="15" ht="8" customHeight="1">
      <c r="B15" s="60" t="n"/>
      <c r="C15" s="54" t="n"/>
      <c r="D15" s="60" t="n"/>
      <c r="E15" s="54" t="n"/>
      <c r="F15" s="60" t="n"/>
      <c r="G15" s="54" t="n"/>
      <c r="H15" s="60" t="n"/>
      <c r="I15" s="54" t="n"/>
      <c r="J15" s="60" t="n"/>
      <c r="K15" s="54" t="n"/>
      <c r="L15" s="60" t="n"/>
      <c r="M15" s="54" t="n"/>
    </row>
    <row r="16" ht="20" customHeight="1"/>
    <row r="17" ht="14" customHeight="1"/>
    <row r="18" ht="26" customHeight="1">
      <c r="B18" s="62" t="inlineStr">
        <is>
          <t>Start here</t>
        </is>
      </c>
      <c r="C18" s="41" t="n"/>
      <c r="D18" s="41" t="n"/>
      <c r="E18" s="41" t="n"/>
      <c r="F18" s="41" t="n"/>
      <c r="G18" s="41" t="n"/>
      <c r="I18" s="62" t="inlineStr">
        <is>
          <t>Colors used in this file</t>
        </is>
      </c>
      <c r="J18" s="41" t="n"/>
      <c r="K18" s="41" t="n"/>
      <c r="L18" s="41" t="n"/>
      <c r="M18" s="41" t="n"/>
    </row>
    <row r="19" ht="21" customHeight="1">
      <c r="B19" s="63" t="inlineStr">
        <is>
          <t>Read me</t>
        </is>
      </c>
      <c r="C19" s="64" t="n"/>
      <c r="D19" s="65" t="inlineStr">
        <is>
          <t>Coverage, sources and how to use this file.</t>
        </is>
      </c>
      <c r="E19" s="64" t="n"/>
      <c r="F19" s="64" t="n"/>
      <c r="G19" s="64" t="n"/>
      <c r="I19" s="66" t="inlineStr">
        <is>
          <t>Approved</t>
        </is>
      </c>
      <c r="J19" s="67" t="n"/>
      <c r="K19" s="68" t="inlineStr">
        <is>
          <t>Approved or partially approved</t>
        </is>
      </c>
      <c r="L19" s="64" t="n"/>
      <c r="M19" s="64" t="n"/>
    </row>
    <row r="20" ht="21" customHeight="1">
      <c r="B20" s="63" t="inlineStr">
        <is>
          <t>Summary</t>
        </is>
      </c>
      <c r="C20" s="64" t="n"/>
      <c r="D20" s="65" t="inlineStr">
        <is>
          <t>Pick a system, area, service line and years.</t>
        </is>
      </c>
      <c r="E20" s="64" t="n"/>
      <c r="F20" s="64" t="n"/>
      <c r="G20" s="64" t="n"/>
      <c r="I20" s="69" t="inlineStr">
        <is>
          <t>Denied</t>
        </is>
      </c>
      <c r="J20" s="67" t="n"/>
      <c r="K20" s="68" t="inlineStr">
        <is>
          <t>Denied</t>
        </is>
      </c>
      <c r="L20" s="64" t="n"/>
      <c r="M20" s="64" t="n"/>
    </row>
    <row r="21" ht="21" customHeight="1">
      <c r="B21" s="63" t="inlineStr">
        <is>
          <t>Requests</t>
        </is>
      </c>
      <c r="C21" s="64" t="n"/>
      <c r="D21" s="65" t="inlineStr">
        <is>
          <t>Every request, its decision and the state documents.</t>
        </is>
      </c>
      <c r="E21" s="64" t="n"/>
      <c r="F21" s="64" t="n"/>
      <c r="G21" s="64" t="n"/>
      <c r="I21" s="195" t="inlineStr">
        <is>
          <t>Pending</t>
        </is>
      </c>
      <c r="J21" s="67" t="n"/>
      <c r="K21" s="68" t="inlineStr">
        <is>
          <t>No decision yet</t>
        </is>
      </c>
      <c r="L21" s="64" t="n"/>
      <c r="M21" s="64" t="n"/>
    </row>
    <row r="22" ht="21" customHeight="1">
      <c r="B22" s="63" t="inlineStr">
        <is>
          <t>Pipeline</t>
        </is>
      </c>
      <c r="C22" s="64" t="n"/>
      <c r="D22" s="65" t="inlineStr">
        <is>
          <t>Filings and letters of intent with no decision yet.</t>
        </is>
      </c>
      <c r="E22" s="64" t="n"/>
      <c r="F22" s="64" t="n"/>
      <c r="G22" s="64" t="n"/>
      <c r="I22" s="71" t="inlineStr">
        <is>
          <t>Withdrawn or delayed</t>
        </is>
      </c>
      <c r="J22" s="67" t="n"/>
      <c r="K22" s="68" t="inlineStr">
        <is>
          <t>Withdrawn before a decision</t>
        </is>
      </c>
      <c r="L22" s="64" t="n"/>
      <c r="M22" s="64" t="n"/>
    </row>
    <row r="23" ht="21" customHeight="1">
      <c r="B23" s="63" t="inlineStr">
        <is>
          <t>Changes</t>
        </is>
      </c>
      <c r="C23" s="64" t="n"/>
      <c r="D23" s="65" t="inlineStr">
        <is>
          <t>What changed since the last edition.</t>
        </is>
      </c>
      <c r="E23" s="64" t="n"/>
      <c r="F23" s="64" t="n"/>
      <c r="G23" s="64" t="n"/>
      <c r="I23" s="72" t="inlineStr">
        <is>
          <t>Not reviewed or other</t>
        </is>
      </c>
      <c r="J23" s="67" t="n"/>
      <c r="K23" s="68" t="inlineStr">
        <is>
          <t>Dismissed, closed, incomplete or unknown</t>
        </is>
      </c>
      <c r="L23" s="64" t="n"/>
      <c r="M23" s="64" t="n"/>
    </row>
    <row r="24" ht="21" customHeight="1">
      <c r="B24" s="63" t="inlineStr">
        <is>
          <t>Scorecards</t>
        </is>
      </c>
      <c r="C24" s="64" t="n"/>
      <c r="D24" s="65" t="inlineStr">
        <is>
          <t>Filing record of each system or applicant.</t>
        </is>
      </c>
      <c r="E24" s="64" t="n"/>
      <c r="F24" s="64" t="n"/>
      <c r="G24" s="64" t="n"/>
      <c r="I24" s="195" t="inlineStr">
        <is>
          <t>Differed</t>
        </is>
      </c>
      <c r="J24" s="67" t="n"/>
      <c r="K24" s="68" t="inlineStr">
        <is>
          <t>Decision differed from staff or committee</t>
        </is>
      </c>
      <c r="L24" s="64" t="n"/>
      <c r="M24" s="64" t="n"/>
    </row>
    <row r="25" ht="21" customHeight="1">
      <c r="B25" s="63" t="inlineStr">
        <is>
          <t>Documents</t>
        </is>
      </c>
      <c r="C25" s="64" t="n"/>
      <c r="D25" s="65" t="inlineStr">
        <is>
          <t>Every linked state document, one row per link.</t>
        </is>
      </c>
      <c r="E25" s="64" t="n"/>
      <c r="F25" s="64" t="n"/>
      <c r="G25" s="64" t="n"/>
      <c r="I25" s="195" t="inlineStr">
        <is>
          <t>Documents disagree</t>
        </is>
      </c>
      <c r="J25" s="67" t="n"/>
      <c r="K25" s="68" t="inlineStr">
        <is>
          <t>State documents differ; both values kept</t>
        </is>
      </c>
      <c r="L25" s="64" t="n"/>
      <c r="M25" s="64" t="n"/>
    </row>
    <row r="26" ht="21" customHeight="1">
      <c r="B26" s="63" t="inlineStr">
        <is>
          <t>Analytics</t>
        </is>
      </c>
      <c r="C26" s="64" t="n"/>
      <c r="D26" s="65" t="inlineStr">
        <is>
          <t>Approval rates and time to decision.</t>
        </is>
      </c>
      <c r="E26" s="64" t="n"/>
      <c r="F26" s="64" t="n"/>
      <c r="G26" s="64" t="n"/>
      <c r="I26" s="73" t="inlineStr">
        <is>
          <t>New</t>
        </is>
      </c>
      <c r="J26" s="67" t="n"/>
      <c r="K26" s="68" t="inlineStr">
        <is>
          <t>Row added in this edition</t>
        </is>
      </c>
      <c r="L26" s="64" t="n"/>
      <c r="M26" s="64" t="n"/>
    </row>
    <row r="27" ht="21" customHeight="1">
      <c r="B27" s="63" t="inlineStr">
        <is>
          <t>Data dictionary</t>
        </is>
      </c>
      <c r="C27" s="64" t="n"/>
      <c r="D27" s="65" t="inlineStr">
        <is>
          <t>What each column means and where it comes from.</t>
        </is>
      </c>
      <c r="E27" s="64" t="n"/>
      <c r="F27" s="64" t="n"/>
      <c r="G27" s="64" t="n"/>
      <c r="I27" s="195" t="inlineStr">
        <is>
          <t>Updated</t>
        </is>
      </c>
      <c r="J27" s="67" t="n"/>
      <c r="K27" s="68" t="inlineStr">
        <is>
          <t>Row changed since the last edition</t>
        </is>
      </c>
      <c r="L27" s="64" t="n"/>
      <c r="M27" s="64" t="n"/>
    </row>
    <row r="28" ht="16" customHeight="1"/>
    <row r="29" ht="30" customHeight="1">
      <c r="B29" s="74" t="inlineStr">
        <is>
          <t>COPN Atlas is an independent compilation of public state records, not affiliated with or endorsed by the West Virginia Health Care Authority. It is a research aid, not legal advice. Blank cells mean the state documents do not state the value.</t>
        </is>
      </c>
      <c r="C29" s="75" t="n"/>
      <c r="D29" s="75" t="n"/>
      <c r="E29" s="75" t="n"/>
      <c r="F29" s="75" t="n"/>
      <c r="G29" s="75" t="n"/>
      <c r="H29" s="75" t="n"/>
      <c r="I29" s="75" t="n"/>
      <c r="J29" s="75" t="n"/>
      <c r="K29" s="75" t="n"/>
      <c r="L29" s="75" t="n"/>
      <c r="M29" s="75" t="n"/>
    </row>
    <row r="30" ht="18" customHeight="1">
      <c r="B30" s="155" t="inlineStr">
        <is>
          <t>Questions or corrections: blake@copnatlas.com</t>
        </is>
      </c>
      <c r="I30" s="77" t="inlineStr">
        <is>
          <t>copnatlas.com</t>
        </is>
      </c>
    </row>
  </sheetData>
  <mergeCells count="74">
    <mergeCell ref="I30:M30"/>
    <mergeCell ref="B25:C25"/>
    <mergeCell ref="K22:M22"/>
    <mergeCell ref="J14:K14"/>
    <mergeCell ref="J3:M3"/>
    <mergeCell ref="D25:G25"/>
    <mergeCell ref="B8:M8"/>
    <mergeCell ref="B22:C22"/>
    <mergeCell ref="D24:G24"/>
    <mergeCell ref="I27:J27"/>
    <mergeCell ref="B27:C27"/>
    <mergeCell ref="J13:K13"/>
    <mergeCell ref="I26:J26"/>
    <mergeCell ref="L13:M13"/>
    <mergeCell ref="B29:M29"/>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G30"/>
    <mergeCell ref="B13:C13"/>
    <mergeCell ref="I18:M18"/>
    <mergeCell ref="I21:J21"/>
    <mergeCell ref="D22:G22"/>
    <mergeCell ref="K19:M19"/>
    <mergeCell ref="B19:C19"/>
    <mergeCell ref="I24:J24"/>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C4:H4"/>
    <mergeCell ref="F14:G14"/>
    <mergeCell ref="H14:I14"/>
    <mergeCell ref="B18:G1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Documents'!A1" display="Documents"/>
    <hyperlink ref="B26" location="'Analytics'!A1" display="Analytics"/>
    <hyperlink ref="B27" location="'Data dictionary'!A1" display="Data dictionary"/>
    <hyperlink xmlns:r="http://schemas.openxmlformats.org/officeDocument/2006/relationships" ref="B30" r:id="rId1"/>
    <hyperlink xmlns:r="http://schemas.openxmlformats.org/officeDocument/2006/relationships" ref="I30"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5"/>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78" t="inlineStr">
        <is>
          <t>COPN Atlas: the CON record, sorted</t>
        </is>
      </c>
    </row>
    <row r="2" ht="20" customHeight="1">
      <c r="A2" s="196" t="inlineStr">
        <is>
          <t>West Virginia Certificate of Need requests before the West Virginia Health Care Authority. Edition dated October 29, 2026.</t>
        </is>
      </c>
    </row>
    <row r="3" ht="20" customHeight="1">
      <c r="A3" s="197" t="inlineStr">
        <is>
          <t>Free sample: 10 real rows from the COPN Atlas West Virginia file</t>
        </is>
      </c>
    </row>
    <row r="4" ht="20" customHeight="1">
      <c r="A4" s="198" t="inlineStr">
        <is>
          <t>The Requests tab shows 10 requests in full, each checked by hand against the state documents it links to.</t>
        </is>
      </c>
    </row>
    <row r="5" ht="35" customHeight="1">
      <c r="A5" s="198" t="inlineStr">
        <is>
          <t>The full file has every CON application, exemption application and determination of reviewability the West Virginia Health Care Authority listed in its 2017 to 2022 annual reports, with letters of intent through October 2026, and the same tabs.</t>
        </is>
      </c>
    </row>
    <row r="6" ht="20" customHeight="1">
      <c r="A6" s="198" t="inlineStr">
        <is>
          <t>XX marks a figure, date or entry that the full file fills in. The Summary selectors work in the full file.</t>
        </is>
      </c>
    </row>
    <row r="7"/>
    <row r="8" ht="20" customHeight="1">
      <c r="A8" s="79" t="inlineStr">
        <is>
          <t>First West Virginia edition. From the next edition, rows marked New or Updated changed since the previous one; see the Changes tab.</t>
        </is>
      </c>
    </row>
    <row r="9" ht="50" customHeight="1">
      <c r="A9" s="79" t="inlineStr">
        <is>
          <t>Every CON application, exemption application and determination of reviewability the HCA listed in its 2017 to 2022 annual reports, plus every such filing numbered 2016 or 2023 to 2026 in the DHHR public reading room of HCA case files (wv-dhhr.arkcase.com), with decisions, dates and project text from the HCA weekly newsletter Health Care Review, through October 2026.</t>
        </is>
      </c>
    </row>
    <row r="10" ht="35" customHeight="1">
      <c r="A10" s="79" t="inlineStr">
        <is>
          <t>2922 requests filed from 2016 to November 15, 2026: 1973 approved, 734 not reviewed or other, 117 withdrawn or delayed, 78 pending, 20 denied. 18 pending matters on the Pipeline tab. 1305 systems and applicants on Scorecards.</t>
        </is>
      </c>
    </row>
    <row r="11" ht="65" customHeight="1">
      <c r="A11" s="79" t="inlineStr">
        <is>
          <t>West Virginia rows include three filing types, marked in Filing type: CON applications (the HCA reviews almost all of them on its expedited track), exemption applications and requests for a determination of reviewability. "Approved" means CON issued or exemption granted or acknowledged. A determination of reviewability that the project is or is not subject to CON review is "Not reviewed or other". Filter Filing type to "CON application (expedited)" for CON decisions alone; rows from 2023 on that come from the HCA newsletter or outside reporting say "CON application (track not stated)".</t>
        </is>
      </c>
    </row>
    <row r="12" ht="28" customHeight="1">
      <c r="A12" s="80" t="inlineStr">
        <is>
          <t>Contents</t>
        </is>
      </c>
      <c r="B12" s="41" t="n"/>
      <c r="C12" s="41" t="n"/>
    </row>
    <row r="13" ht="38" customHeight="1">
      <c r="A13" s="163" t="inlineStr">
        <is>
          <t>Sheet</t>
        </is>
      </c>
      <c r="B13" s="163" t="inlineStr">
        <is>
          <t>What it holds</t>
        </is>
      </c>
      <c r="C13" s="163" t="inlineStr">
        <is>
          <t>Rows in full file</t>
        </is>
      </c>
    </row>
    <row r="14" ht="19" customHeight="1">
      <c r="A14" s="199" t="inlineStr">
        <is>
          <t>Summary</t>
        </is>
      </c>
      <c r="B14" s="33" t="inlineStr">
        <is>
          <t>Pick a system or applicant, county, service line and years; headline figures and the latest requests</t>
        </is>
      </c>
      <c r="C14" s="200" t="n"/>
    </row>
    <row r="15" ht="19" customHeight="1">
      <c r="A15" s="199" t="inlineStr">
        <is>
          <t>Requests</t>
        </is>
      </c>
      <c r="B15" s="33" t="inlineStr">
        <is>
          <t>One row per request, 57 columns, with links to the HCA documents</t>
        </is>
      </c>
      <c r="C15" s="200" t="n">
        <v>2922</v>
      </c>
    </row>
    <row r="16" ht="19" customHeight="1">
      <c r="A16" s="199" t="inlineStr">
        <is>
          <t>Changes</t>
        </is>
      </c>
      <c r="B16" s="33" t="inlineStr">
        <is>
          <t>What changed since the previous edition, one row per changed field</t>
        </is>
      </c>
      <c r="C16" s="200" t="n">
        <v>1</v>
      </c>
    </row>
    <row r="17" ht="34" customHeight="1">
      <c r="A17" s="199" t="inlineStr">
        <is>
          <t>Pipeline</t>
        </is>
      </c>
      <c r="B17" s="33" t="inlineStr">
        <is>
          <t>Letters of intent announced from May 1, 2026 on (legal notices and the HCA newsletter) that have no decision in the reading room as of October 29, 2026, whether or not an application has been filed</t>
        </is>
      </c>
      <c r="C17" s="200" t="n">
        <v>18</v>
      </c>
    </row>
    <row r="18" ht="19" customHeight="1">
      <c r="A18" s="199" t="inlineStr">
        <is>
          <t>Scorecards</t>
        </is>
      </c>
      <c r="B18" s="33" t="inlineStr">
        <is>
          <t>Filing record for each health system or applicant</t>
        </is>
      </c>
      <c r="C18" s="200" t="n">
        <v>1305</v>
      </c>
    </row>
    <row r="19" ht="19" customHeight="1">
      <c r="A19" s="199" t="inlineStr">
        <is>
          <t>Documents</t>
        </is>
      </c>
      <c r="B19" s="33" t="inlineStr">
        <is>
          <t>Every linked document, one row per link</t>
        </is>
      </c>
      <c r="C19" s="200" t="n">
        <v>8026</v>
      </c>
    </row>
    <row r="20" ht="19" customHeight="1">
      <c r="A20" s="199" t="inlineStr">
        <is>
          <t>Analytics</t>
        </is>
      </c>
      <c r="B20" s="33" t="inlineStr">
        <is>
          <t>Approval rates and time to decision by year, service line, county and type</t>
        </is>
      </c>
      <c r="C20" s="200" t="n"/>
    </row>
    <row r="21" ht="19" customHeight="1">
      <c r="A21" s="199" t="inlineStr">
        <is>
          <t>Data dictionary</t>
        </is>
      </c>
      <c r="B21" s="33" t="inlineStr">
        <is>
          <t>What each column means and where it comes from</t>
        </is>
      </c>
      <c r="C21" s="200" t="n">
        <v>111</v>
      </c>
    </row>
    <row r="22" ht="19" customHeight="1">
      <c r="A22" s="199" t="inlineStr">
        <is>
          <t>Notes</t>
        </is>
      </c>
      <c r="B22" s="33" t="inlineStr">
        <is>
          <t>Coverage, gaps, definitions and limits</t>
        </is>
      </c>
      <c r="C22" s="200" t="n">
        <v>28</v>
      </c>
    </row>
    <row r="23" ht="19" customHeight="1">
      <c r="A23" s="199" t="inlineStr">
        <is>
          <t>Lists</t>
        </is>
      </c>
      <c r="B23" s="33" t="inlineStr">
        <is>
          <t>Lists behind the Summary selectors</t>
        </is>
      </c>
      <c r="C23" s="200" t="n"/>
    </row>
    <row r="24"/>
    <row r="25" ht="28" customHeight="1">
      <c r="A25" s="80" t="inlineStr">
        <is>
          <t>How to use</t>
        </is>
      </c>
      <c r="B25" s="41" t="n"/>
      <c r="C25" s="41" t="n"/>
    </row>
    <row r="26" ht="20" customHeight="1">
      <c r="A26" s="79" t="inlineStr">
        <is>
          <t>Filters are on every data tab; Data &gt; Clear removes them.</t>
        </is>
      </c>
    </row>
    <row r="27" ht="20" customHeight="1">
      <c r="A27" s="79" t="inlineStr">
        <is>
          <t>Panes are frozen; View &gt; Freeze Panes &gt; Unfreeze releases them.</t>
        </is>
      </c>
    </row>
    <row r="28" ht="20" customHeight="1">
      <c r="A28" s="79" t="inlineStr">
        <is>
          <t>In Excel, select a cell in the Requests table and choose Insert &gt; Slicer to add click filters.</t>
        </is>
      </c>
    </row>
    <row r="29" ht="20" customHeight="1">
      <c r="A29" s="79" t="inlineStr">
        <is>
          <t>Long text stays on one line on the Requests tab (see the formula bar) and wraps on the reading tabs.</t>
        </is>
      </c>
    </row>
    <row r="30" ht="20" customHeight="1">
      <c r="A30" s="79" t="inlineStr">
        <is>
          <t>Blank means the state documents do not state the value.</t>
        </is>
      </c>
    </row>
    <row r="31">
      <c r="A31" s="3" t="n"/>
    </row>
    <row r="32" ht="19" customHeight="1">
      <c r="A32" s="84" t="inlineStr">
        <is>
          <t>COPN Atlas is an independent compilation, not affiliated with or endorsed by the West Virginia Health Care Authority. It is a research aid, not legal advice.</t>
        </is>
      </c>
    </row>
    <row r="33" ht="19" customHeight="1">
      <c r="A33" s="154" t="inlineStr">
        <is>
          <t>Questions or corrections: blake@copnatlas.com</t>
        </is>
      </c>
    </row>
    <row r="34"/>
    <row r="35" ht="28" customHeight="1">
      <c r="A35" s="80" t="inlineStr">
        <is>
          <t>Colors used in this file</t>
        </is>
      </c>
      <c r="B35" s="41" t="n"/>
      <c r="C35" s="41" t="n"/>
    </row>
    <row r="36" ht="19" customHeight="1">
      <c r="A36" s="86" t="inlineStr">
        <is>
          <t>Cells take these colors wherever the value appears, also after you sort or filter. Staff and committee positions use the same green, red and gray.</t>
        </is>
      </c>
    </row>
    <row r="37" ht="20" customHeight="1">
      <c r="A37" s="66" t="inlineStr">
        <is>
          <t>Approved</t>
        </is>
      </c>
      <c r="B37" s="87" t="inlineStr">
        <is>
          <t>Approved or partially approved</t>
        </is>
      </c>
      <c r="C37" s="88" t="n"/>
    </row>
    <row r="38" ht="20" customHeight="1">
      <c r="A38" s="69" t="inlineStr">
        <is>
          <t>Denied</t>
        </is>
      </c>
      <c r="B38" s="87" t="inlineStr">
        <is>
          <t>Denied</t>
        </is>
      </c>
      <c r="C38" s="88" t="n"/>
    </row>
    <row r="39" ht="20" customHeight="1">
      <c r="A39" s="195" t="inlineStr">
        <is>
          <t>Pending</t>
        </is>
      </c>
      <c r="B39" s="87" t="inlineStr">
        <is>
          <t>No decision yet</t>
        </is>
      </c>
      <c r="C39" s="88" t="n"/>
    </row>
    <row r="40" ht="20" customHeight="1">
      <c r="A40" s="71" t="inlineStr">
        <is>
          <t>Withdrawn or delayed</t>
        </is>
      </c>
      <c r="B40" s="87" t="inlineStr">
        <is>
          <t>Withdrawn before a decision</t>
        </is>
      </c>
      <c r="C40" s="88" t="n"/>
    </row>
    <row r="41" ht="20" customHeight="1">
      <c r="A41" s="72" t="inlineStr">
        <is>
          <t>Not reviewed or other</t>
        </is>
      </c>
      <c r="B41" s="87" t="inlineStr">
        <is>
          <t>Dismissed, closed, incomplete or unknown</t>
        </is>
      </c>
      <c r="C41" s="88" t="n"/>
    </row>
    <row r="42" ht="20" customHeight="1">
      <c r="A42" s="195" t="inlineStr">
        <is>
          <t>Differed</t>
        </is>
      </c>
      <c r="B42" s="87" t="inlineStr">
        <is>
          <t>Decision differed from staff or committee</t>
        </is>
      </c>
      <c r="C42" s="88" t="n"/>
    </row>
    <row r="43" ht="20" customHeight="1">
      <c r="A43" s="195" t="inlineStr">
        <is>
          <t>Documents disagree</t>
        </is>
      </c>
      <c r="B43" s="87" t="inlineStr">
        <is>
          <t>State documents differ; both values kept</t>
        </is>
      </c>
      <c r="C43" s="88" t="n"/>
    </row>
    <row r="44" ht="20" customHeight="1">
      <c r="A44" s="73" t="inlineStr">
        <is>
          <t>New</t>
        </is>
      </c>
      <c r="B44" s="87" t="inlineStr">
        <is>
          <t>Row added in this edition</t>
        </is>
      </c>
      <c r="C44" s="88" t="n"/>
    </row>
    <row r="45" ht="20" customHeight="1">
      <c r="A45" s="195" t="inlineStr">
        <is>
          <t>Updated</t>
        </is>
      </c>
      <c r="B45" s="87" t="inlineStr">
        <is>
          <t>Row changed since the last edition</t>
        </is>
      </c>
      <c r="C45" s="88" t="n"/>
    </row>
  </sheetData>
  <mergeCells count="18">
    <mergeCell ref="A10:C10"/>
    <mergeCell ref="A28:C28"/>
    <mergeCell ref="A33:C33"/>
    <mergeCell ref="A11:C11"/>
    <mergeCell ref="A36:C36"/>
    <mergeCell ref="A1:C1"/>
    <mergeCell ref="A5:C5"/>
    <mergeCell ref="A32:C32"/>
    <mergeCell ref="A8:C8"/>
    <mergeCell ref="A6:C6"/>
    <mergeCell ref="A9:C9"/>
    <mergeCell ref="A27:C27"/>
    <mergeCell ref="A3:C3"/>
    <mergeCell ref="A30:C30"/>
    <mergeCell ref="A29:C29"/>
    <mergeCell ref="A4:C4"/>
    <mergeCell ref="A26:C26"/>
    <mergeCell ref="A2:C2"/>
  </mergeCells>
  <hyperlinks>
    <hyperlink ref="A14" location="'Summary'!A1"/>
    <hyperlink ref="A15" location="'Requests'!A1"/>
    <hyperlink ref="A16" location="'Changes'!A1"/>
    <hyperlink ref="A17" location="'Pipeline'!A1"/>
    <hyperlink ref="A18" location="'Scorecards'!A1"/>
    <hyperlink ref="A19" location="'Documents'!A1"/>
    <hyperlink ref="A20" location="'Analytics'!A1"/>
    <hyperlink ref="A21" location="'Data dictionary'!A1"/>
    <hyperlink ref="A22" location="'Notes'!A1"/>
    <hyperlink ref="A23" location="'Lists'!A1"/>
    <hyperlink xmlns:r="http://schemas.openxmlformats.org/officeDocument/2006/relationships" ref="A33" r:id="rId1"/>
  </hyperlinks>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78"/>
  <sheetViews>
    <sheetView showGridLines="0" tabSelected="0" workbookViewId="0">
      <pane ySplit="2" topLeftCell="A3" activePane="bottomLeft" state="frozen"/>
      <selection pane="bottomLeft" activeCell="A1" sqref="A1"/>
    </sheetView>
  </sheetViews>
  <sheetFormatPr baseColWidth="8" defaultRowHeight="15"/>
  <cols>
    <col width="44.8"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89" t="inlineStr">
        <is>
          <t>Summary: pick a health system or applicant, county, service line or WV type and years</t>
        </is>
      </c>
    </row>
    <row r="2" ht="20" customHeight="1">
      <c r="A2" s="90" t="inlineStr">
        <is>
          <t>Every figure below is a formula on the Requests and Pipeline tabs. Change the amber cells; the rest updates.</t>
        </is>
      </c>
    </row>
    <row r="3" ht="26" customHeight="1">
      <c r="A3" s="91" t="inlineStr">
        <is>
          <t>Selectors</t>
        </is>
      </c>
      <c r="B3" s="41" t="n"/>
      <c r="C3" s="92" t="inlineStr">
        <is>
          <t>Criterion used</t>
        </is>
      </c>
      <c r="D3" s="93" t="inlineStr">
        <is>
          <t>Click an amber cell, then use its arrow to pick.</t>
        </is>
      </c>
    </row>
    <row r="4" ht="21" customHeight="1">
      <c r="A4" s="201" t="inlineStr">
        <is>
          <t>Health system or applicant</t>
        </is>
      </c>
      <c r="B4" s="202" t="inlineStr">
        <is>
          <t>(All)</t>
        </is>
      </c>
      <c r="C4" s="96" t="inlineStr">
        <is>
          <t>XX</t>
        </is>
      </c>
    </row>
    <row r="5" ht="21" customHeight="1">
      <c r="A5" s="201" t="inlineStr">
        <is>
          <t>County</t>
        </is>
      </c>
      <c r="B5" s="202" t="inlineStr">
        <is>
          <t>(All)</t>
        </is>
      </c>
      <c r="C5" s="96" t="inlineStr">
        <is>
          <t>XX</t>
        </is>
      </c>
    </row>
    <row r="6" ht="21" customHeight="1">
      <c r="A6" s="201" t="inlineStr">
        <is>
          <t>Service line or WV type</t>
        </is>
      </c>
      <c r="B6" s="202" t="inlineStr">
        <is>
          <t>(All)</t>
        </is>
      </c>
      <c r="C6" s="96" t="inlineStr">
        <is>
          <t>XX</t>
        </is>
      </c>
    </row>
    <row r="7" ht="21" customHeight="1">
      <c r="A7" s="201" t="inlineStr">
        <is>
          <t>From application year</t>
        </is>
      </c>
      <c r="B7" s="202" t="n">
        <v>2016</v>
      </c>
      <c r="C7" s="96" t="n"/>
    </row>
    <row r="8" ht="21" customHeight="1">
      <c r="A8" s="201" t="inlineStr">
        <is>
          <t>To application year</t>
        </is>
      </c>
      <c r="B8" s="202" t="n">
        <v>2026</v>
      </c>
      <c r="C8" s="96" t="n"/>
    </row>
    <row r="9"/>
    <row r="10">
      <c r="A10" s="97" t="inlineStr">
        <is>
          <t>(All) includes requests where the state documents give no value for that field.</t>
        </is>
      </c>
    </row>
    <row r="11"/>
    <row r="12" ht="26" customHeight="1">
      <c r="A12" s="91" t="inlineStr">
        <is>
          <t>Headline figures for the selection</t>
        </is>
      </c>
      <c r="B12" s="41" t="n"/>
      <c r="C12" s="41" t="n"/>
    </row>
    <row r="13" ht="21" customHeight="1">
      <c r="A13" s="203" t="inlineStr">
        <is>
          <t>Requests in selection</t>
        </is>
      </c>
      <c r="B13" s="99" t="inlineStr">
        <is>
          <t>XX</t>
        </is>
      </c>
      <c r="C13" s="100" t="inlineStr">
        <is>
          <t>Rows on Requests that match every selector</t>
        </is>
      </c>
    </row>
    <row r="14" ht="21" customHeight="1">
      <c r="A14" s="203" t="inlineStr">
        <is>
          <t>Approved (including partial)</t>
        </is>
      </c>
      <c r="B14" s="99" t="inlineStr">
        <is>
          <t>XX</t>
        </is>
      </c>
      <c r="C14" s="100" t="inlineStr">
        <is>
          <t>Outcome Approved or Partially approved</t>
        </is>
      </c>
    </row>
    <row r="15" ht="21" customHeight="1">
      <c r="A15" s="203" t="inlineStr">
        <is>
          <t>Denied</t>
        </is>
      </c>
      <c r="B15" s="99" t="inlineStr">
        <is>
          <t>XX</t>
        </is>
      </c>
      <c r="C15" s="100" t="inlineStr">
        <is>
          <t>Outcome Denied</t>
        </is>
      </c>
    </row>
    <row r="16" ht="21" customHeight="1">
      <c r="A16" s="203" t="inlineStr">
        <is>
          <t>Withdrawn or delayed</t>
        </is>
      </c>
      <c r="B16" s="99" t="inlineStr">
        <is>
          <t>XX</t>
        </is>
      </c>
      <c r="C16" s="100" t="inlineStr">
        <is>
          <t>Withdrawn before a decision</t>
        </is>
      </c>
    </row>
    <row r="17" ht="21" customHeight="1">
      <c r="A17" s="203" t="inlineStr">
        <is>
          <t>Not reviewed or other</t>
        </is>
      </c>
      <c r="B17" s="99" t="inlineStr">
        <is>
          <t>XX</t>
        </is>
      </c>
      <c r="C17" s="100" t="inlineStr">
        <is>
          <t>Dismissed, closed or found incomplete</t>
        </is>
      </c>
    </row>
    <row r="18" ht="21" customHeight="1">
      <c r="A18" s="203" t="inlineStr">
        <is>
          <t>Pending now</t>
        </is>
      </c>
      <c r="B18" s="99" t="inlineStr">
        <is>
          <t>XX</t>
        </is>
      </c>
      <c r="C18" s="100" t="inlineStr">
        <is>
          <t>Awaiting a decision as of October 29, 2026</t>
        </is>
      </c>
    </row>
    <row r="19" ht="21" customHeight="1">
      <c r="A19" s="203" t="inlineStr">
        <is>
          <t>Approval rate</t>
        </is>
      </c>
      <c r="B19" s="101" t="inlineStr">
        <is>
          <t>XX%</t>
        </is>
      </c>
      <c r="C19" s="100" t="inlineStr">
        <is>
          <t>Approved and partial, divided by approved, partial and denied</t>
        </is>
      </c>
    </row>
    <row r="20" ht="21" customHeight="1">
      <c r="A20" s="203" t="inlineStr">
        <is>
          <t>Average days, receipt to decision</t>
        </is>
      </c>
      <c r="B20" s="99" t="inlineStr">
        <is>
          <t>XX</t>
        </is>
      </c>
      <c r="C20" s="100" t="inlineStr">
        <is>
          <t>Approved, partial and denied requests</t>
        </is>
      </c>
    </row>
    <row r="21" ht="21" customHeight="1">
      <c r="A21" s="203" t="inlineStr">
        <is>
          <t>Capital cost requested (USD)</t>
        </is>
      </c>
      <c r="B21" s="102" t="inlineStr">
        <is>
          <t>$XX</t>
        </is>
      </c>
      <c r="C21" s="100" t="inlineStr">
        <is>
          <t>Sum of stated costs, a shared cost counted once</t>
        </is>
      </c>
    </row>
    <row r="22" ht="21" customHeight="1">
      <c r="A22" s="203" t="inlineStr">
        <is>
          <t>Cost figures in that sum</t>
        </is>
      </c>
      <c r="B22" s="99" t="inlineStr">
        <is>
          <t>XX</t>
        </is>
      </c>
      <c r="C22" s="100" t="inlineStr">
        <is>
          <t>Rows with a stated cost, a shared cost counted once</t>
        </is>
      </c>
    </row>
    <row r="23" ht="21" customHeight="1">
      <c r="A23" s="203" t="inlineStr">
        <is>
          <t>Matters on the Pipeline tab</t>
        </is>
      </c>
      <c r="B23" s="99" t="inlineStr">
        <is>
          <t>XX</t>
        </is>
      </c>
      <c r="C23" s="100" t="inlineStr">
        <is>
          <t>Pipeline tab; years do not apply</t>
        </is>
      </c>
    </row>
    <row r="24"/>
    <row r="25" ht="26" customHeight="1">
      <c r="A25" s="91" t="inlineStr">
        <is>
          <t>Latest 10 requests in the selection, by filing date</t>
        </is>
      </c>
      <c r="B25" s="41" t="n"/>
      <c r="C25" s="41" t="n"/>
    </row>
    <row r="26" ht="38" customHeight="1">
      <c r="A26" s="163" t="inlineStr">
        <is>
          <t>Request no.</t>
        </is>
      </c>
      <c r="B26" s="163" t="inlineStr">
        <is>
          <t>Applicant</t>
        </is>
      </c>
      <c r="C26" s="163" t="inlineStr">
        <is>
          <t>Service line or WV type</t>
        </is>
      </c>
      <c r="D26" s="163" t="inlineStr">
        <is>
          <t>County</t>
        </is>
      </c>
      <c r="E26" s="163" t="inlineStr">
        <is>
          <t>Capital cost (USD)</t>
        </is>
      </c>
      <c r="F26" s="163" t="inlineStr">
        <is>
          <t>Outcome</t>
        </is>
      </c>
      <c r="G26" s="103" t="n"/>
      <c r="H26" s="103" t="n"/>
    </row>
    <row r="27" ht="18" customHeight="1">
      <c r="A27" s="168" t="inlineStr">
        <is>
          <t>XX</t>
        </is>
      </c>
      <c r="B27" s="168" t="inlineStr">
        <is>
          <t>XX</t>
        </is>
      </c>
      <c r="C27" s="168" t="inlineStr">
        <is>
          <t>XX</t>
        </is>
      </c>
      <c r="D27" s="168" t="inlineStr">
        <is>
          <t>XX</t>
        </is>
      </c>
      <c r="E27" s="169" t="inlineStr">
        <is>
          <t>$XX</t>
        </is>
      </c>
      <c r="F27" s="168" t="inlineStr">
        <is>
          <t>XX</t>
        </is>
      </c>
      <c r="G27" s="170" t="n"/>
      <c r="H27" s="170" t="n"/>
    </row>
    <row r="28" ht="18" customHeight="1">
      <c r="A28" s="168" t="inlineStr">
        <is>
          <t>XX</t>
        </is>
      </c>
      <c r="B28" s="168" t="inlineStr">
        <is>
          <t>XX</t>
        </is>
      </c>
      <c r="C28" s="168" t="inlineStr">
        <is>
          <t>XX</t>
        </is>
      </c>
      <c r="D28" s="168" t="inlineStr">
        <is>
          <t>XX</t>
        </is>
      </c>
      <c r="E28" s="169" t="inlineStr">
        <is>
          <t>$XX</t>
        </is>
      </c>
      <c r="F28" s="168" t="inlineStr">
        <is>
          <t>XX</t>
        </is>
      </c>
      <c r="G28" s="170" t="n"/>
      <c r="H28" s="170" t="n"/>
    </row>
    <row r="29" ht="18" customHeight="1">
      <c r="A29" s="168" t="inlineStr">
        <is>
          <t>XX</t>
        </is>
      </c>
      <c r="B29" s="168" t="inlineStr">
        <is>
          <t>XX</t>
        </is>
      </c>
      <c r="C29" s="168" t="inlineStr">
        <is>
          <t>XX</t>
        </is>
      </c>
      <c r="D29" s="168" t="inlineStr">
        <is>
          <t>XX</t>
        </is>
      </c>
      <c r="E29" s="169" t="inlineStr">
        <is>
          <t>$XX</t>
        </is>
      </c>
      <c r="F29" s="168" t="inlineStr">
        <is>
          <t>XX</t>
        </is>
      </c>
      <c r="G29" s="170" t="n"/>
      <c r="H29" s="170" t="n"/>
    </row>
    <row r="30" ht="18" customHeight="1">
      <c r="A30" s="168" t="inlineStr">
        <is>
          <t>XX</t>
        </is>
      </c>
      <c r="B30" s="168" t="inlineStr">
        <is>
          <t>XX</t>
        </is>
      </c>
      <c r="C30" s="168" t="inlineStr">
        <is>
          <t>XX</t>
        </is>
      </c>
      <c r="D30" s="168" t="inlineStr">
        <is>
          <t>XX</t>
        </is>
      </c>
      <c r="E30" s="169" t="inlineStr">
        <is>
          <t>$XX</t>
        </is>
      </c>
      <c r="F30" s="168" t="inlineStr">
        <is>
          <t>XX</t>
        </is>
      </c>
      <c r="G30" s="170" t="n"/>
      <c r="H30" s="170" t="n"/>
    </row>
    <row r="31" ht="18" customHeight="1">
      <c r="A31" s="168" t="inlineStr">
        <is>
          <t>XX</t>
        </is>
      </c>
      <c r="B31" s="168" t="inlineStr">
        <is>
          <t>XX</t>
        </is>
      </c>
      <c r="C31" s="168" t="inlineStr">
        <is>
          <t>XX</t>
        </is>
      </c>
      <c r="D31" s="168" t="inlineStr">
        <is>
          <t>XX</t>
        </is>
      </c>
      <c r="E31" s="169" t="inlineStr">
        <is>
          <t>$XX</t>
        </is>
      </c>
      <c r="F31" s="168" t="inlineStr">
        <is>
          <t>XX</t>
        </is>
      </c>
      <c r="G31" s="170" t="n"/>
      <c r="H31" s="170" t="n"/>
    </row>
    <row r="32" ht="18" customHeight="1">
      <c r="A32" s="168" t="inlineStr">
        <is>
          <t>XX</t>
        </is>
      </c>
      <c r="B32" s="168" t="inlineStr">
        <is>
          <t>XX</t>
        </is>
      </c>
      <c r="C32" s="168" t="inlineStr">
        <is>
          <t>XX</t>
        </is>
      </c>
      <c r="D32" s="168" t="inlineStr">
        <is>
          <t>XX</t>
        </is>
      </c>
      <c r="E32" s="169" t="inlineStr">
        <is>
          <t>$XX</t>
        </is>
      </c>
      <c r="F32" s="168" t="inlineStr">
        <is>
          <t>XX</t>
        </is>
      </c>
      <c r="G32" s="170" t="n"/>
      <c r="H32" s="170" t="n"/>
    </row>
    <row r="33" ht="18" customHeight="1">
      <c r="A33" s="168" t="inlineStr">
        <is>
          <t>XX</t>
        </is>
      </c>
      <c r="B33" s="168" t="inlineStr">
        <is>
          <t>XX</t>
        </is>
      </c>
      <c r="C33" s="168" t="inlineStr">
        <is>
          <t>XX</t>
        </is>
      </c>
      <c r="D33" s="168" t="inlineStr">
        <is>
          <t>XX</t>
        </is>
      </c>
      <c r="E33" s="169" t="inlineStr">
        <is>
          <t>$XX</t>
        </is>
      </c>
      <c r="F33" s="168" t="inlineStr">
        <is>
          <t>XX</t>
        </is>
      </c>
      <c r="G33" s="170" t="n"/>
      <c r="H33" s="170" t="n"/>
    </row>
    <row r="34" ht="18" customHeight="1">
      <c r="A34" s="168" t="inlineStr">
        <is>
          <t>XX</t>
        </is>
      </c>
      <c r="B34" s="168" t="inlineStr">
        <is>
          <t>XX</t>
        </is>
      </c>
      <c r="C34" s="168" t="inlineStr">
        <is>
          <t>XX</t>
        </is>
      </c>
      <c r="D34" s="168" t="inlineStr">
        <is>
          <t>XX</t>
        </is>
      </c>
      <c r="E34" s="169" t="inlineStr">
        <is>
          <t>$XX</t>
        </is>
      </c>
      <c r="F34" s="168" t="inlineStr">
        <is>
          <t>XX</t>
        </is>
      </c>
      <c r="G34" s="170" t="n"/>
      <c r="H34" s="170" t="n"/>
    </row>
    <row r="35" ht="18" customHeight="1">
      <c r="A35" s="168" t="inlineStr">
        <is>
          <t>XX</t>
        </is>
      </c>
      <c r="B35" s="168" t="inlineStr">
        <is>
          <t>XX</t>
        </is>
      </c>
      <c r="C35" s="168" t="inlineStr">
        <is>
          <t>XX</t>
        </is>
      </c>
      <c r="D35" s="168" t="inlineStr">
        <is>
          <t>XX</t>
        </is>
      </c>
      <c r="E35" s="169" t="inlineStr">
        <is>
          <t>$XX</t>
        </is>
      </c>
      <c r="F35" s="168" t="inlineStr">
        <is>
          <t>XX</t>
        </is>
      </c>
      <c r="G35" s="170" t="n"/>
      <c r="H35" s="170" t="n"/>
    </row>
    <row r="36" ht="18" customHeight="1">
      <c r="A36" s="168" t="inlineStr">
        <is>
          <t>XX</t>
        </is>
      </c>
      <c r="B36" s="168" t="inlineStr">
        <is>
          <t>XX</t>
        </is>
      </c>
      <c r="C36" s="168" t="inlineStr">
        <is>
          <t>XX</t>
        </is>
      </c>
      <c r="D36" s="168" t="inlineStr">
        <is>
          <t>XX</t>
        </is>
      </c>
      <c r="E36" s="169" t="inlineStr">
        <is>
          <t>$XX</t>
        </is>
      </c>
      <c r="F36" s="168" t="inlineStr">
        <is>
          <t>XX</t>
        </is>
      </c>
      <c r="G36" s="170" t="n"/>
      <c r="H36" s="170" t="n"/>
    </row>
    <row r="37"/>
    <row r="38" ht="26" customHeight="1">
      <c r="A38" s="91" t="inlineStr">
        <is>
          <t>Outcomes in the selection</t>
        </is>
      </c>
      <c r="B38" s="41" t="n"/>
      <c r="C38" s="41" t="n"/>
    </row>
    <row r="39" ht="21" customHeight="1">
      <c r="A39" s="107" t="inlineStr">
        <is>
          <t>Approved</t>
        </is>
      </c>
      <c r="B39" s="108" t="inlineStr">
        <is>
          <t>XX</t>
        </is>
      </c>
      <c r="C39" s="64" t="n"/>
    </row>
    <row r="40" ht="21" customHeight="1">
      <c r="A40" s="107" t="inlineStr">
        <is>
          <t>Partially approved</t>
        </is>
      </c>
      <c r="B40" s="108" t="inlineStr">
        <is>
          <t>XX</t>
        </is>
      </c>
      <c r="C40" s="64" t="n"/>
    </row>
    <row r="41" ht="21" customHeight="1">
      <c r="A41" s="109" t="inlineStr">
        <is>
          <t>Denied</t>
        </is>
      </c>
      <c r="B41" s="108" t="inlineStr">
        <is>
          <t>XX</t>
        </is>
      </c>
      <c r="C41" s="64" t="n"/>
    </row>
    <row r="42" ht="21" customHeight="1">
      <c r="A42" s="110" t="inlineStr">
        <is>
          <t>Withdrawn or delayed</t>
        </is>
      </c>
      <c r="B42" s="108" t="inlineStr">
        <is>
          <t>XX</t>
        </is>
      </c>
      <c r="C42" s="64" t="n"/>
    </row>
    <row r="43" ht="21" customHeight="1">
      <c r="A43" s="111" t="inlineStr">
        <is>
          <t>Not reviewed or other</t>
        </is>
      </c>
      <c r="B43" s="108" t="inlineStr">
        <is>
          <t>XX</t>
        </is>
      </c>
      <c r="C43" s="64" t="n"/>
    </row>
    <row r="44" ht="21" customHeight="1">
      <c r="A44" s="204" t="inlineStr">
        <is>
          <t>Pending</t>
        </is>
      </c>
      <c r="B44" s="108" t="inlineStr">
        <is>
          <t>XX</t>
        </is>
      </c>
      <c r="C44" s="64" t="n"/>
    </row>
    <row r="45"/>
    <row r="46" ht="26" customHeight="1">
      <c r="A46" s="91" t="inlineStr">
        <is>
          <t>Service lines in the selection</t>
        </is>
      </c>
      <c r="B46" s="41" t="n"/>
      <c r="C46" s="41" t="n"/>
    </row>
    <row r="47" ht="21" customHeight="1">
      <c r="A47" s="203" t="inlineStr">
        <is>
          <t>Other: Other</t>
        </is>
      </c>
      <c r="B47" s="108" t="inlineStr">
        <is>
          <t>XX</t>
        </is>
      </c>
      <c r="C47" s="64" t="n"/>
    </row>
    <row r="48" ht="21" customHeight="1">
      <c r="A48" s="203" t="inlineStr">
        <is>
          <t>Other: Behavioral health</t>
        </is>
      </c>
      <c r="B48" s="108" t="inlineStr">
        <is>
          <t>XX</t>
        </is>
      </c>
      <c r="C48" s="64" t="n"/>
    </row>
    <row r="49" ht="21" customHeight="1">
      <c r="A49" s="203" t="inlineStr">
        <is>
          <t>Substance abuse</t>
        </is>
      </c>
      <c r="B49" s="108" t="inlineStr">
        <is>
          <t>XX</t>
        </is>
      </c>
      <c r="C49" s="64" t="n"/>
    </row>
    <row r="50" ht="21" customHeight="1">
      <c r="A50" s="203" t="inlineStr">
        <is>
          <t>Other: Ambulatory care</t>
        </is>
      </c>
      <c r="B50" s="108" t="inlineStr">
        <is>
          <t>XX</t>
        </is>
      </c>
      <c r="C50" s="64" t="n"/>
    </row>
    <row r="51" ht="21" customHeight="1">
      <c r="A51" s="203" t="inlineStr">
        <is>
          <t>Other: Nursing home</t>
        </is>
      </c>
      <c r="B51" s="108" t="inlineStr">
        <is>
          <t>XX</t>
        </is>
      </c>
      <c r="C51" s="64" t="n"/>
    </row>
    <row r="52" ht="21" customHeight="1">
      <c r="A52" s="203" t="inlineStr">
        <is>
          <t>Other: IDD and waiver services</t>
        </is>
      </c>
      <c r="B52" s="108" t="inlineStr">
        <is>
          <t>XX</t>
        </is>
      </c>
      <c r="C52" s="64" t="n"/>
    </row>
    <row r="53" ht="21" customHeight="1">
      <c r="A53" s="203" t="inlineStr">
        <is>
          <t>Other: Acquisition or change of control</t>
        </is>
      </c>
      <c r="B53" s="108" t="inlineStr">
        <is>
          <t>XX</t>
        </is>
      </c>
      <c r="C53" s="64" t="n"/>
    </row>
    <row r="54" ht="21" customHeight="1">
      <c r="A54" s="203" t="inlineStr">
        <is>
          <t>Other: Relocation or office</t>
        </is>
      </c>
      <c r="B54" s="108" t="inlineStr">
        <is>
          <t>XX</t>
        </is>
      </c>
      <c r="C54" s="64" t="n"/>
    </row>
    <row r="55" ht="21" customHeight="1">
      <c r="A55" s="203" t="inlineStr">
        <is>
          <t>Other: Hospital services</t>
        </is>
      </c>
      <c r="B55" s="108" t="inlineStr">
        <is>
          <t>XX</t>
        </is>
      </c>
      <c r="C55" s="64" t="n"/>
    </row>
    <row r="56" ht="21" customHeight="1">
      <c r="A56" s="203" t="inlineStr">
        <is>
          <t>Other: Home health</t>
        </is>
      </c>
      <c r="B56" s="108" t="inlineStr">
        <is>
          <t>XX</t>
        </is>
      </c>
      <c r="C56" s="64" t="n"/>
    </row>
    <row r="57" ht="21" customHeight="1">
      <c r="A57" s="203" t="inlineStr">
        <is>
          <t>Other: School-based health center</t>
        </is>
      </c>
      <c r="B57" s="108" t="inlineStr">
        <is>
          <t>XX</t>
        </is>
      </c>
      <c r="C57" s="64" t="n"/>
    </row>
    <row r="58" ht="21" customHeight="1">
      <c r="A58" s="203" t="inlineStr">
        <is>
          <t>Other: Personal care</t>
        </is>
      </c>
      <c r="B58" s="108" t="inlineStr">
        <is>
          <t>XX</t>
        </is>
      </c>
      <c r="C58" s="64" t="n"/>
    </row>
    <row r="59" ht="21" customHeight="1">
      <c r="A59" s="203" t="inlineStr">
        <is>
          <t>Other: Equipment and imaging</t>
        </is>
      </c>
      <c r="B59" s="108" t="inlineStr">
        <is>
          <t>XX</t>
        </is>
      </c>
      <c r="C59" s="64" t="n"/>
    </row>
    <row r="60" ht="21" customHeight="1">
      <c r="A60" s="203" t="inlineStr">
        <is>
          <t>Other: Assisted living</t>
        </is>
      </c>
      <c r="B60" s="108" t="inlineStr">
        <is>
          <t>XX</t>
        </is>
      </c>
      <c r="C60" s="64" t="n"/>
    </row>
    <row r="61" ht="21" customHeight="1">
      <c r="A61" s="203" t="inlineStr">
        <is>
          <t>Other: Rural health clinic</t>
        </is>
      </c>
      <c r="B61" s="108" t="inlineStr">
        <is>
          <t>XX</t>
        </is>
      </c>
      <c r="C61" s="64" t="n"/>
    </row>
    <row r="62" ht="21" customHeight="1">
      <c r="A62" s="203" t="inlineStr">
        <is>
          <t>Other: Hospice</t>
        </is>
      </c>
      <c r="B62" s="108" t="inlineStr">
        <is>
          <t>XX</t>
        </is>
      </c>
      <c r="C62" s="64" t="n"/>
    </row>
    <row r="63" ht="21" customHeight="1">
      <c r="A63" s="203" t="inlineStr">
        <is>
          <t>Diagnostic imaging CT</t>
        </is>
      </c>
      <c r="B63" s="108" t="inlineStr">
        <is>
          <t>XX</t>
        </is>
      </c>
      <c r="C63" s="64" t="n"/>
    </row>
    <row r="64" ht="21" customHeight="1">
      <c r="A64" s="203" t="inlineStr">
        <is>
          <t>Outpatient surgery</t>
        </is>
      </c>
      <c r="B64" s="108" t="inlineStr">
        <is>
          <t>XX</t>
        </is>
      </c>
      <c r="C64" s="64" t="n"/>
    </row>
    <row r="65" ht="21" customHeight="1">
      <c r="A65" s="203" t="inlineStr">
        <is>
          <t>Psychiatric beds</t>
        </is>
      </c>
      <c r="B65" s="108" t="inlineStr">
        <is>
          <t>XX</t>
        </is>
      </c>
      <c r="C65" s="64" t="n"/>
    </row>
    <row r="66" ht="21" customHeight="1">
      <c r="A66" s="203" t="inlineStr">
        <is>
          <t>Nursing home beds</t>
        </is>
      </c>
      <c r="B66" s="108" t="inlineStr">
        <is>
          <t>XX</t>
        </is>
      </c>
      <c r="C66" s="64" t="n"/>
    </row>
    <row r="67" ht="21" customHeight="1">
      <c r="A67" s="203" t="inlineStr">
        <is>
          <t>Diagnostic imaging MRI</t>
        </is>
      </c>
      <c r="B67" s="108" t="inlineStr">
        <is>
          <t>XX</t>
        </is>
      </c>
      <c r="C67" s="64" t="n"/>
    </row>
    <row r="68" ht="21" customHeight="1">
      <c r="A68" s="203" t="inlineStr">
        <is>
          <t>Other: Renal dialysis</t>
        </is>
      </c>
      <c r="B68" s="108" t="inlineStr">
        <is>
          <t>XX</t>
        </is>
      </c>
      <c r="C68" s="64" t="n"/>
    </row>
    <row r="69" ht="21" customHeight="1">
      <c r="A69" s="203" t="inlineStr">
        <is>
          <t>Radiation therapy</t>
        </is>
      </c>
      <c r="B69" s="108" t="inlineStr">
        <is>
          <t>XX</t>
        </is>
      </c>
      <c r="C69" s="64" t="n"/>
    </row>
    <row r="70" ht="21" customHeight="1">
      <c r="A70" s="203" t="inlineStr">
        <is>
          <t>Cardiac catheterization</t>
        </is>
      </c>
      <c r="B70" s="108" t="inlineStr">
        <is>
          <t>XX</t>
        </is>
      </c>
      <c r="C70" s="64" t="n"/>
    </row>
    <row r="71" ht="21" customHeight="1">
      <c r="A71" s="203" t="inlineStr">
        <is>
          <t>Acute care beds</t>
        </is>
      </c>
      <c r="B71" s="108" t="inlineStr">
        <is>
          <t>XX</t>
        </is>
      </c>
      <c r="C71" s="64" t="n"/>
    </row>
    <row r="72" ht="21" customHeight="1">
      <c r="A72" s="203" t="inlineStr">
        <is>
          <t>Rehabilitation</t>
        </is>
      </c>
      <c r="B72" s="108" t="inlineStr">
        <is>
          <t>XX</t>
        </is>
      </c>
      <c r="C72" s="64" t="n"/>
    </row>
    <row r="73" ht="21" customHeight="1">
      <c r="A73" s="203" t="inlineStr">
        <is>
          <t>Acute care hospital</t>
        </is>
      </c>
      <c r="B73" s="108" t="inlineStr">
        <is>
          <t>XX</t>
        </is>
      </c>
      <c r="C73" s="64" t="n"/>
    </row>
    <row r="74" ht="21" customHeight="1">
      <c r="A74" s="203" t="inlineStr">
        <is>
          <t>NICU</t>
        </is>
      </c>
      <c r="B74" s="108" t="inlineStr">
        <is>
          <t>XX</t>
        </is>
      </c>
      <c r="C74" s="64" t="n"/>
    </row>
    <row r="75" ht="21" customHeight="1">
      <c r="A75" s="203" t="inlineStr">
        <is>
          <t>Diagnostic imaging PET</t>
        </is>
      </c>
      <c r="B75" s="108" t="inlineStr">
        <is>
          <t>XX</t>
        </is>
      </c>
      <c r="C75" s="64" t="n"/>
    </row>
    <row r="76" ht="21" customHeight="1">
      <c r="A76" s="203" t="inlineStr">
        <is>
          <t>Lithotripsy</t>
        </is>
      </c>
      <c r="B76" s="108" t="inlineStr">
        <is>
          <t>XX</t>
        </is>
      </c>
      <c r="C76" s="64" t="n"/>
    </row>
    <row r="77"/>
    <row r="78">
      <c r="A78" s="97" t="inlineStr">
        <is>
          <t>Columns G and H in the latest-10 list are helper columns for the formulas.</t>
        </is>
      </c>
    </row>
  </sheetData>
  <conditionalFormatting sqref="F27:F36">
    <cfRule type="cellIs" priority="1" operator="equal" dxfId="10" stopIfTrue="1">
      <formula>"Approved"</formula>
    </cfRule>
    <cfRule type="cellIs" priority="2" operator="equal" dxfId="10" stopIfTrue="1">
      <formula>"Partially approved"</formula>
    </cfRule>
    <cfRule type="cellIs" priority="3" operator="equal" dxfId="11" stopIfTrue="1">
      <formula>"Denied"</formula>
    </cfRule>
    <cfRule type="cellIs" priority="4" operator="equal" dxfId="12" stopIfTrue="1">
      <formula>"Pending"</formula>
    </cfRule>
    <cfRule type="cellIs" priority="5" operator="equal" dxfId="13" stopIfTrue="1">
      <formula>"Withdrawn or delayed"</formula>
    </cfRule>
    <cfRule type="cellIs" priority="6" operator="equal" dxfId="14" stopIfTrue="1">
      <formula>"Not reviewed or other"</formula>
    </cfRule>
    <cfRule type="cellIs" priority="7" operator="equal" dxfId="14" stopIfTrue="1">
      <formula>"Unknown"</formula>
    </cfRule>
    <cfRule type="cellIs" priority="8" operator="equal" dxfId="10" stopIfTrue="1">
      <formula>"Approved"</formula>
    </cfRule>
    <cfRule type="cellIs" priority="9" operator="equal" dxfId="10" stopIfTrue="1">
      <formula>"Partially approved"</formula>
    </cfRule>
    <cfRule type="cellIs" priority="10" operator="equal" dxfId="11" stopIfTrue="1">
      <formula>"Denied"</formula>
    </cfRule>
    <cfRule type="cellIs" priority="11" operator="equal" dxfId="12" stopIfTrue="1">
      <formula>"Pending"</formula>
    </cfRule>
    <cfRule type="cellIs" priority="12" operator="equal" dxfId="13" stopIfTrue="1">
      <formula>"Withdrawn or delayed"</formula>
    </cfRule>
    <cfRule type="cellIs" priority="13" operator="equal" dxfId="14" stopIfTrue="1">
      <formula>"Not reviewed or other"</formula>
    </cfRule>
    <cfRule type="cellIs" priority="14" operator="equal" dxfId="14" stopIfTrue="1">
      <formula>"Unknown"</formula>
    </cfRule>
    <cfRule type="cellIs" priority="15" operator="equal" dxfId="10" stopIfTrue="1">
      <formula>"Approved"</formula>
    </cfRule>
    <cfRule type="cellIs" priority="16" operator="equal" dxfId="10" stopIfTrue="1">
      <formula>"Partially approved"</formula>
    </cfRule>
    <cfRule type="cellIs" priority="17" operator="equal" dxfId="11" stopIfTrue="1">
      <formula>"Denied"</formula>
    </cfRule>
    <cfRule type="cellIs" priority="18" operator="equal" dxfId="12" stopIfTrue="1">
      <formula>"Pending"</formula>
    </cfRule>
    <cfRule type="cellIs" priority="19" operator="equal" dxfId="13" stopIfTrue="1">
      <formula>"Withdrawn or delayed"</formula>
    </cfRule>
    <cfRule type="cellIs" priority="20" operator="equal" dxfId="14" stopIfTrue="1">
      <formula>"Not reviewed or other"</formula>
    </cfRule>
    <cfRule type="cellIs" priority="21" operator="equal" dxfId="14" stopIfTrue="1">
      <formula>"Unknown"</formula>
    </cfRule>
    <cfRule type="cellIs" priority="22" operator="equal" dxfId="10" stopIfTrue="1">
      <formula>"Approved"</formula>
    </cfRule>
    <cfRule type="cellIs" priority="23" operator="equal" dxfId="10" stopIfTrue="1">
      <formula>"Partially approved"</formula>
    </cfRule>
    <cfRule type="cellIs" priority="24" operator="equal" dxfId="11" stopIfTrue="1">
      <formula>"Denied"</formula>
    </cfRule>
    <cfRule type="cellIs" priority="25" operator="equal" dxfId="12" stopIfTrue="1">
      <formula>"Pending"</formula>
    </cfRule>
    <cfRule type="cellIs" priority="26" operator="equal" dxfId="13" stopIfTrue="1">
      <formula>"Withdrawn or delayed"</formula>
    </cfRule>
    <cfRule type="cellIs" priority="27" operator="equal" dxfId="14" stopIfTrue="1">
      <formula>"Not reviewed or other"</formula>
    </cfRule>
    <cfRule type="cellIs" priority="28" operator="equal" dxfId="14"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or WV type" prompt="Pick a service line or wv type or (All)" type="list">
      <formula1>=lst_service</formula1>
    </dataValidation>
    <dataValidation sqref="B7" showDropDown="0" showInputMessage="0" showErrorMessage="1" allowBlank="0" prompt="A year from 2016 to 2026" type="whole" operator="between">
      <formula1>2016</formula1>
      <formula2>2026</formula2>
    </dataValidation>
    <dataValidation sqref="B8" showDropDown="0" showInputMessage="0" showErrorMessage="1" allowBlank="0" prompt="A year from 2016 to 2026" type="whole" operator="between">
      <formula1>2016</formula1>
      <formula2>2026</formula2>
    </dataValidation>
  </dataValidations>
  <pageMargins left="0.75" right="0.75" top="1" bottom="1" header="0.5" footer="0.5"/>
  <pageSetup orientation="landscape"/>
  <headerFooter>
    <oddHeader/>
    <oddFooter>&amp;L&amp;8 COPN Atlas, West Virginia&amp;R&amp;8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E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2" customWidth="1" min="3" max="3"/>
    <col width="30" customWidth="1" min="4" max="4"/>
    <col width="50" customWidth="1" min="5" max="5"/>
    <col width="20" customWidth="1" min="6" max="6"/>
    <col width="20" customWidth="1" min="7" max="7"/>
    <col width="22" customWidth="1" min="8" max="8"/>
    <col width="20" customWidth="1" min="9" max="9"/>
    <col width="20" customWidth="1" min="10" max="10"/>
    <col width="20" customWidth="1" min="11" max="11"/>
    <col width="26" customWidth="1" min="12" max="12"/>
    <col width="15" customWidth="1" min="13" max="13"/>
    <col width="22" customWidth="1" min="14" max="14"/>
    <col width="12" customWidth="1" min="15" max="15"/>
    <col width="12" customWidth="1" min="16" max="16"/>
    <col width="12" customWidth="1" min="17" max="17"/>
    <col width="20" customWidth="1" min="18" max="18"/>
    <col width="44" customWidth="1" min="19" max="19"/>
    <col width="44" customWidth="1" min="20" max="20"/>
    <col width="44" customWidth="1" min="21" max="21"/>
    <col width="20" customWidth="1" min="22" max="22"/>
    <col width="20" customWidth="1" min="23" max="23"/>
    <col width="20" customWidth="1" min="24" max="24"/>
    <col width="10" customWidth="1" min="25" max="25"/>
    <col width="30" customWidth="1" min="26" max="26"/>
    <col width="20" customWidth="1" min="27" max="27"/>
    <col width="44" customWidth="1" min="28" max="28"/>
    <col width="44" customWidth="1" min="29" max="29"/>
    <col width="44" customWidth="1" min="30" max="30"/>
    <col width="20" customWidth="1" min="31" max="31"/>
    <col width="44" customWidth="1" min="32" max="32"/>
    <col width="16" customWidth="1" min="33" max="33"/>
    <col width="12" customWidth="1" min="34" max="34"/>
    <col width="11" customWidth="1" min="35" max="35"/>
    <col width="20" customWidth="1" min="36" max="36"/>
    <col width="20" customWidth="1" min="37" max="37"/>
    <col width="44" customWidth="1" min="38" max="38"/>
    <col width="19" customWidth="1" min="39" max="39"/>
    <col width="40" customWidth="1" min="40" max="40"/>
    <col width="22" customWidth="1" min="41" max="41"/>
    <col width="50" customWidth="1" min="42" max="42"/>
    <col width="26" customWidth="1" min="43" max="43"/>
    <col width="22" customWidth="1" min="44" max="44"/>
    <col width="20" customWidth="1" min="45" max="45"/>
    <col width="22" customWidth="1" min="46" max="46"/>
    <col width="22" customWidth="1" min="47" max="47"/>
    <col width="22" customWidth="1" min="48" max="48"/>
    <col width="11" customWidth="1" min="49" max="49"/>
    <col width="10" customWidth="1" min="50" max="50"/>
    <col width="20" customWidth="1" min="51" max="51"/>
    <col width="20" customWidth="1" min="52" max="52"/>
    <col width="36" customWidth="1" min="53" max="53"/>
    <col width="10" customWidth="1" min="54" max="54"/>
    <col width="16" customWidth="1" min="55" max="55"/>
    <col width="12" customWidth="1" min="56" max="56"/>
    <col width="9" customWidth="1" min="57" max="57"/>
  </cols>
  <sheetData>
    <row r="1" ht="53" customHeight="1">
      <c r="A1" s="163" t="inlineStr">
        <is>
          <t>CON file number</t>
        </is>
      </c>
      <c r="B1" s="163" t="inlineStr">
        <is>
          <t>Applicant</t>
        </is>
      </c>
      <c r="C1" s="163" t="inlineStr">
        <is>
          <t>Health system</t>
        </is>
      </c>
      <c r="D1" s="163" t="inlineStr">
        <is>
          <t>Health system or applicant</t>
        </is>
      </c>
      <c r="E1" s="163" t="inlineStr">
        <is>
          <t>Project</t>
        </is>
      </c>
      <c r="F1" s="163" t="inlineStr">
        <is>
          <t>County (from the project text)</t>
        </is>
      </c>
      <c r="G1" s="163" t="inlineStr">
        <is>
          <t>Service line</t>
        </is>
      </c>
      <c r="H1" s="163" t="inlineStr">
        <is>
          <t>Service detail</t>
        </is>
      </c>
      <c r="I1" s="163" t="inlineStr">
        <is>
          <t>Filing type</t>
        </is>
      </c>
      <c r="J1" s="163" t="inlineStr">
        <is>
          <t>File category code</t>
        </is>
      </c>
      <c r="K1" s="163" t="inlineStr">
        <is>
          <t>File area number</t>
        </is>
      </c>
      <c r="L1" s="163" t="inlineStr">
        <is>
          <t>Service line or WV type</t>
        </is>
      </c>
      <c r="M1" s="163" t="inlineStr">
        <is>
          <t>Capital cost (USD)</t>
        </is>
      </c>
      <c r="N1" s="163" t="inlineStr">
        <is>
          <t>Capital cost basis</t>
        </is>
      </c>
      <c r="O1" s="163" t="inlineStr">
        <is>
          <t>Date of receipt</t>
        </is>
      </c>
      <c r="P1" s="163" t="inlineStr">
        <is>
          <t>Deemed complete</t>
        </is>
      </c>
      <c r="Q1" s="163" t="inlineStr">
        <is>
          <t>Letter of intent date</t>
        </is>
      </c>
      <c r="R1" s="163" t="inlineStr">
        <is>
          <t>Hearing request</t>
        </is>
      </c>
      <c r="S1" s="163" t="inlineStr">
        <is>
          <t>Affected parties</t>
        </is>
      </c>
      <c r="T1" s="163" t="inlineStr">
        <is>
          <t>Hearing and affected party record</t>
        </is>
      </c>
      <c r="U1" s="163" t="inlineStr">
        <is>
          <t>Hearing documents (reading room)</t>
        </is>
      </c>
      <c r="V1" s="163" t="inlineStr">
        <is>
          <t>Opposition and affected party documents (reading room)</t>
        </is>
      </c>
      <c r="W1" s="163" t="inlineStr">
        <is>
          <t>Withdrawal documents (reading room)</t>
        </is>
      </c>
      <c r="X1" s="163" t="inlineStr">
        <is>
          <t>Reconsideration and progress documents (reading room)</t>
        </is>
      </c>
      <c r="Y1" s="163" t="inlineStr">
        <is>
          <t>Application year</t>
        </is>
      </c>
      <c r="Z1" s="163" t="inlineStr">
        <is>
          <t>Final ruling (as stated)</t>
        </is>
      </c>
      <c r="AA1" s="163" t="inlineStr">
        <is>
          <t>Findings made (HCA codes 1 to 7)</t>
        </is>
      </c>
      <c r="AB1" s="163" t="inlineStr">
        <is>
          <t>Authority findings and reasons</t>
        </is>
      </c>
      <c r="AC1" s="163" t="inlineStr">
        <is>
          <t>Conditions of approval</t>
        </is>
      </c>
      <c r="AD1" s="163" t="inlineStr">
        <is>
          <t>HCA newsletter entries</t>
        </is>
      </c>
      <c r="AE1" s="163" t="inlineStr">
        <is>
          <t>Exemption applied for (W. Va. Code)</t>
        </is>
      </c>
      <c r="AF1" s="163" t="inlineStr">
        <is>
          <t>Exemption (as stated)</t>
        </is>
      </c>
      <c r="AG1" s="163" t="inlineStr">
        <is>
          <t>Outcome</t>
        </is>
      </c>
      <c r="AH1" s="163" t="inlineStr">
        <is>
          <t>Decision date</t>
        </is>
      </c>
      <c r="AI1" s="163" t="inlineStr">
        <is>
          <t>Days, receipt to decision</t>
        </is>
      </c>
      <c r="AJ1" s="163" t="inlineStr">
        <is>
          <t>Appeal court</t>
        </is>
      </c>
      <c r="AK1" s="163" t="inlineStr">
        <is>
          <t>Appeal case no.</t>
        </is>
      </c>
      <c r="AL1" s="163" t="inlineStr">
        <is>
          <t>Appeal result</t>
        </is>
      </c>
      <c r="AM1" s="163" t="inlineStr">
        <is>
          <t>Discrepancy flag</t>
        </is>
      </c>
      <c r="AN1" s="163" t="inlineStr">
        <is>
          <t>Discrepancies between documents</t>
        </is>
      </c>
      <c r="AO1" s="163" t="inlineStr">
        <is>
          <t>Research signal</t>
        </is>
      </c>
      <c r="AP1" s="163" t="inlineStr">
        <is>
          <t>Research notes</t>
        </is>
      </c>
      <c r="AQ1" s="163" t="inlineStr">
        <is>
          <t>Research sources</t>
        </is>
      </c>
      <c r="AR1" s="163" t="inlineStr">
        <is>
          <t>Letter of intent notice (newspaper)</t>
        </is>
      </c>
      <c r="AS1" s="163" t="inlineStr">
        <is>
          <t>HCA decision document</t>
        </is>
      </c>
      <c r="AT1" s="163" t="inlineStr">
        <is>
          <t>HCA newsletter issue</t>
        </is>
      </c>
      <c r="AU1" s="163" t="inlineStr">
        <is>
          <t>Source document (annual report or other)</t>
        </is>
      </c>
      <c r="AV1" s="163" t="inlineStr">
        <is>
          <t>Appeal documents</t>
        </is>
      </c>
      <c r="AW1" s="163" t="inlineStr">
        <is>
          <t>Record depth</t>
        </is>
      </c>
      <c r="AX1" s="163" t="inlineStr">
        <is>
          <t>Case documents in reading room</t>
        </is>
      </c>
      <c r="AY1" s="163" t="inlineStr">
        <is>
          <t>Report year</t>
        </is>
      </c>
      <c r="AZ1" s="163" t="inlineStr">
        <is>
          <t>Report page or sheet</t>
        </is>
      </c>
      <c r="BA1" s="163" t="inlineStr">
        <is>
          <t>Source notes</t>
        </is>
      </c>
      <c r="BB1" s="163" t="inlineStr">
        <is>
          <t>Edition status</t>
        </is>
      </c>
      <c r="BC1" s="163" t="inlineStr">
        <is>
          <t>Fields changed</t>
        </is>
      </c>
      <c r="BD1" s="163" t="inlineStr">
        <is>
          <t>First edition</t>
        </is>
      </c>
      <c r="BE1" s="163" t="inlineStr">
        <is>
          <t>Request seq</t>
        </is>
      </c>
    </row>
    <row r="2">
      <c r="A2" s="159" t="inlineStr">
        <is>
          <t>22-6-12383-A</t>
        </is>
      </c>
      <c r="B2" s="159" t="inlineStr">
        <is>
          <t>CAMC Health Systems, Inc. d/b/a Vandalia Health</t>
        </is>
      </c>
      <c r="C2" s="159" t="inlineStr">
        <is>
          <t>CAMC Health System (Vandalia Health)</t>
        </is>
      </c>
      <c r="D2" s="159" t="inlineStr">
        <is>
          <t>CAMC Health System (Vandalia Health)</t>
        </is>
      </c>
      <c r="E2" s="159" t="inlineStr">
        <is>
          <t>Becoming the sole member of Monongalia Health System, Inc.</t>
        </is>
      </c>
      <c r="F2" s="159" t="n"/>
      <c r="G2" s="159" t="inlineStr">
        <is>
          <t>Other</t>
        </is>
      </c>
      <c r="H2" s="159" t="inlineStr">
        <is>
          <t>Acquisition or change of control</t>
        </is>
      </c>
      <c r="I2" s="159" t="inlineStr">
        <is>
          <t>CON application (expedited)</t>
        </is>
      </c>
      <c r="J2" s="159" t="inlineStr">
        <is>
          <t>A</t>
        </is>
      </c>
      <c r="K2" s="159" t="inlineStr">
        <is>
          <t>6</t>
        </is>
      </c>
      <c r="L2" s="159" t="inlineStr">
        <is>
          <t>Other: Acquisition or change of control</t>
        </is>
      </c>
      <c r="M2" s="113" t="n">
        <v>251823000</v>
      </c>
      <c r="N2" s="159" t="inlineStr">
        <is>
          <t>Capital Expenditure column of the HCA annual report</t>
        </is>
      </c>
      <c r="O2" s="114" t="n">
        <v>44676</v>
      </c>
      <c r="P2" s="114" t="n">
        <v>44679</v>
      </c>
      <c r="Q2" s="114" t="n"/>
      <c r="R2" s="159" t="inlineStr">
        <is>
          <t>No</t>
        </is>
      </c>
      <c r="S2" s="159" t="n"/>
      <c r="T2" s="159" t="n"/>
      <c r="U2" s="159" t="n"/>
      <c r="V2" s="159" t="n"/>
      <c r="W2" s="159" t="n"/>
      <c r="X2" s="159" t="n"/>
      <c r="Y2" s="17" t="n">
        <v>2022</v>
      </c>
      <c r="Z2" s="159" t="inlineStr">
        <is>
          <t>CON Issued (2022-06-22)</t>
        </is>
      </c>
      <c r="AA2" s="159" t="inlineStr">
        <is>
          <t>1,2,3,7</t>
        </is>
      </c>
      <c r="AB2" s="159" t="inlineStr">
        <is>
          <t>From the HCA decision (Decision, from the text layer of the scanned PDF, not proofread): Conclusions of law: The proposed project is needed; Superior alternatives to the proposed project in terms of costs, efficiency and appropriateness do not exist; The project will serve the medically underserved population. Decision: APPROVES</t>
        </is>
      </c>
      <c r="AC2" s="159" t="inlineStr">
        <is>
          <t>The Decision is CONDITIONED in that the Applicant is responsible for the submission of all required financial disclosure information as set forth in W. Va. Code St. R. 65-13-1, et seq. and W. Va. Code 16-29B-24. The total capital expenditure associated with the project is $251,S23,000.00.</t>
        </is>
      </c>
      <c r="AD2" s="159" t="inlineStr">
        <is>
          <t>2022-10-05 Notice Of Substantial Compliance (newsletter of 2022-10-07)</t>
        </is>
      </c>
      <c r="AE2" s="159" t="n"/>
      <c r="AF2" s="159" t="n"/>
      <c r="AG2" s="159" t="inlineStr">
        <is>
          <t>Approved</t>
        </is>
      </c>
      <c r="AH2" s="114" t="n">
        <v>44734</v>
      </c>
      <c r="AI2" s="18" t="n">
        <v>58</v>
      </c>
      <c r="AJ2" s="159" t="n"/>
      <c r="AK2" s="159" t="n"/>
      <c r="AL2" s="159" t="n"/>
      <c r="AM2" s="159" t="n"/>
      <c r="AN2" s="159" t="n"/>
      <c r="AO2" s="159" t="n"/>
      <c r="AP2" s="159" t="n"/>
      <c r="AQ2" s="159" t="n"/>
      <c r="AR2" s="159" t="n"/>
      <c r="AS2" s="19" t="inlineStr">
        <is>
          <t>HCA decision 22-6-12383-A (PDF)</t>
        </is>
      </c>
      <c r="AT2" s="19" t="inlineStr">
        <is>
          <t>Newsletter for 22-6-12383-A</t>
        </is>
      </c>
      <c r="AU2" s="19" t="inlineStr">
        <is>
          <t>Source for 22-6-12383-A</t>
        </is>
      </c>
      <c r="AV2" s="159" t="n"/>
      <c r="AW2" s="159" t="inlineStr">
        <is>
          <t>decision read (reading room)</t>
        </is>
      </c>
      <c r="AX2" s="18" t="n">
        <v>13</v>
      </c>
      <c r="AY2" s="159" t="inlineStr">
        <is>
          <t>2022</t>
        </is>
      </c>
      <c r="AZ2" s="159" t="inlineStr">
        <is>
          <t>sheet "2022 CON Case Files" row 121</t>
        </is>
      </c>
      <c r="BA2" s="159" t="n"/>
      <c r="BB2" s="159" t="n"/>
      <c r="BC2" s="159" t="n"/>
      <c r="BD2" s="114" t="n">
        <v>46324</v>
      </c>
      <c r="BE2" s="18" t="n">
        <v>1565</v>
      </c>
    </row>
    <row r="3">
      <c r="A3" s="159" t="inlineStr">
        <is>
          <t>21-7-12157-H</t>
        </is>
      </c>
      <c r="B3" s="159" t="inlineStr">
        <is>
          <t>Stonewall Jackson Memorial Hospital Company</t>
        </is>
      </c>
      <c r="C3" s="159" t="n"/>
      <c r="D3" s="159" t="inlineStr">
        <is>
          <t>Stonewall Jackson Memorial Hospital Company</t>
        </is>
      </c>
      <c r="E3" s="159" t="inlineStr">
        <is>
          <t>For the relocation and construction of a new 29-bed acute care hospital to be located at Staunton Drive, Weston, Lewis County</t>
        </is>
      </c>
      <c r="F3" s="159" t="inlineStr">
        <is>
          <t>Lewis</t>
        </is>
      </c>
      <c r="G3" s="159" t="inlineStr">
        <is>
          <t>Other</t>
        </is>
      </c>
      <c r="H3" s="159" t="inlineStr">
        <is>
          <t>Relocation or office</t>
        </is>
      </c>
      <c r="I3" s="159" t="inlineStr">
        <is>
          <t>CON application (expedited)</t>
        </is>
      </c>
      <c r="J3" s="159" t="inlineStr">
        <is>
          <t>H</t>
        </is>
      </c>
      <c r="K3" s="159" t="inlineStr">
        <is>
          <t>7</t>
        </is>
      </c>
      <c r="L3" s="159" t="inlineStr">
        <is>
          <t>Other: Relocation or office</t>
        </is>
      </c>
      <c r="M3" s="113" t="n">
        <v>55950000</v>
      </c>
      <c r="N3" s="159" t="inlineStr">
        <is>
          <t>Capital Expenditure column of the HCA annual report</t>
        </is>
      </c>
      <c r="O3" s="114" t="n">
        <v>44452</v>
      </c>
      <c r="P3" s="114" t="n">
        <v>44454</v>
      </c>
      <c r="Q3" s="114" t="n">
        <v>44442</v>
      </c>
      <c r="R3" s="159" t="inlineStr">
        <is>
          <t>Yes</t>
        </is>
      </c>
      <c r="S3" s="159" t="inlineStr">
        <is>
          <t>St. Joseph's Hospital of Buckhannon, Inc. (affected party status requested October 14, 2021; public hearing January 25, 2022)</t>
        </is>
      </c>
      <c r="T3" s="159" t="inlineStr">
        <is>
          <t>Notice of Review September 16, 2021; St. Joseph's request for affected party status and hearing received October 14, 2021; notice of prehearing conference and hearing and Hearing Order issued October 29, 2021; discovery exchanged December 2021 and January 2022; public hearing January 25, 2022</t>
        </is>
      </c>
      <c r="U3" s="159" t="inlineStr">
        <is>
          <t>Hearing Request 2022-06-16</t>
        </is>
      </c>
      <c r="V3" s="159" t="n"/>
      <c r="W3" s="159" t="n"/>
      <c r="X3" s="159" t="n"/>
      <c r="Y3" s="17" t="n">
        <v>2021</v>
      </c>
      <c r="Z3" s="159" t="inlineStr">
        <is>
          <t>CON Denied (2022-06-13)</t>
        </is>
      </c>
      <c r="AA3" s="159" t="n"/>
      <c r="AB3" s="159" t="inlineStr">
        <is>
          <t>Conclusions of law: reviewable; needed; consistent with the State Health Plan; will serve the medically underserved; but superior alternatives to the project do exist. The Authority denied the CON because Stonewall failed to show that superior alternatives in cost, efficiency and appropriateness do not exist and that developing alternatives is not practicable (W. Va. Code 16-2D-12(b)(1)). Signed by Board members Darrell Cummings and Charlene Farrell.</t>
        </is>
      </c>
      <c r="AC3" s="159" t="n"/>
      <c r="AD3" s="159" t="inlineStr">
        <is>
          <t>2021-09-03 Certificate Of Need Expedited Applications (newsletter of date not read); 2021-09-13 Certificate Of Need Applications Certificate Of Need Received (newsletter of date not read); 2021-09-15 Certificate Of Need Applications Certificate Of Need Received (newsletter of date not read); 2021-10-29 Hearing Notice (newsletter of 2021-10-29); 2021-10-29 Hearing Order Issued (newsletter of 2021-10-29); 2021-12-16 Notice Of Substantial Compliance (newsletter of 2021-12-17); 2021-12-27 Certificate Of Need Application Received (newsletter of 2021-12-30)</t>
        </is>
      </c>
      <c r="AE3" s="159" t="n"/>
      <c r="AF3" s="159" t="n"/>
      <c r="AG3" s="159" t="inlineStr">
        <is>
          <t>Denied</t>
        </is>
      </c>
      <c r="AH3" s="114" t="n">
        <v>44725</v>
      </c>
      <c r="AI3" s="18" t="n">
        <v>273</v>
      </c>
      <c r="AJ3" s="159" t="inlineStr">
        <is>
          <t>Intermediate Court of Appeals</t>
        </is>
      </c>
      <c r="AK3" s="159" t="inlineStr">
        <is>
          <t>22-ICA-147</t>
        </is>
      </c>
      <c r="AL3" s="159" t="inlineStr">
        <is>
          <t>Affirmed (memorandum decision filed June 27, 2023)</t>
        </is>
      </c>
      <c r="AM3" s="159" t="n"/>
      <c r="AN3" s="159" t="n"/>
      <c r="AO3" s="159" t="inlineStr">
        <is>
          <t>Service closure</t>
        </is>
      </c>
      <c r="AP3" s="159" t="inlineStr">
        <is>
          <t>Clear Lines, March 31, 2026: Stonewall Jackson Memorial Hospital announced on March 27, 2026 that it would end labor and delivery on May 1, 2026; the article ties this to the denied replacement hospital and says 2023 Senate Bill 613 raised the CON capital threshold from $5 million to $100 million, which led to the 23-7-12659-X reviewability request.</t>
        </is>
      </c>
      <c r="AQ3" s="19" t="inlineStr">
        <is>
          <t>Outside source 21-7-12157-H</t>
        </is>
      </c>
      <c r="AR3" s="159" t="n"/>
      <c r="AS3" s="19" t="inlineStr">
        <is>
          <t>HCA decision 21-7-12157-H (PDF)</t>
        </is>
      </c>
      <c r="AT3" s="19" t="inlineStr">
        <is>
          <t>Newsletter for 21-7-12157-H</t>
        </is>
      </c>
      <c r="AU3" s="19" t="inlineStr">
        <is>
          <t>Source for 21-7-12157-H</t>
        </is>
      </c>
      <c r="AV3" s="19" t="inlineStr">
        <is>
          <t>Appeal 21-7-12157-H (+1 more)</t>
        </is>
      </c>
      <c r="AW3" s="159" t="inlineStr">
        <is>
          <t>decision read (court record)</t>
        </is>
      </c>
      <c r="AX3" s="18" t="n">
        <v>14</v>
      </c>
      <c r="AY3" s="159" t="inlineStr">
        <is>
          <t>2021</t>
        </is>
      </c>
      <c r="AZ3" s="159" t="inlineStr">
        <is>
          <t>page 8</t>
        </is>
      </c>
      <c r="BA3" s="159" t="inlineStr">
        <is>
          <t>2021 report is a scanned PDF; values read by OCR cell by cell and checked by eye against the page image; Appeal: CON denied (decision of June 13, 2022, per the ICA memorandum decision)</t>
        </is>
      </c>
      <c r="BB3" s="159" t="n"/>
      <c r="BC3" s="159" t="n"/>
      <c r="BD3" s="114" t="n">
        <v>46324</v>
      </c>
      <c r="BE3" s="18" t="n">
        <v>1349</v>
      </c>
    </row>
    <row r="4">
      <c r="A4" s="159" t="inlineStr">
        <is>
          <t>20-6-11828-H</t>
        </is>
      </c>
      <c r="B4" s="159" t="inlineStr">
        <is>
          <t>West Virginia University Hospitals, Inc.</t>
        </is>
      </c>
      <c r="C4" s="159" t="inlineStr">
        <is>
          <t>WVU Medicine (West Virginia University Health System)</t>
        </is>
      </c>
      <c r="D4" s="159" t="inlineStr">
        <is>
          <t>WVU Medicine (West Virginia University Health System)</t>
        </is>
      </c>
      <c r="E4" s="159" t="inlineStr">
        <is>
          <t>Construction of a 25-bed hospital in Fairmont, Marion County, as a campus and department of Ruby Memorial Hospital</t>
        </is>
      </c>
      <c r="F4" s="159" t="inlineStr">
        <is>
          <t>Marion</t>
        </is>
      </c>
      <c r="G4" s="159" t="inlineStr">
        <is>
          <t>Acute care hospital</t>
        </is>
      </c>
      <c r="H4" s="159" t="inlineStr">
        <is>
          <t>Hospital services</t>
        </is>
      </c>
      <c r="I4" s="159" t="inlineStr">
        <is>
          <t>CON application (expedited)</t>
        </is>
      </c>
      <c r="J4" s="159" t="inlineStr">
        <is>
          <t>H</t>
        </is>
      </c>
      <c r="K4" s="159" t="inlineStr">
        <is>
          <t>6</t>
        </is>
      </c>
      <c r="L4" s="159" t="inlineStr">
        <is>
          <t>Acute care hospital</t>
        </is>
      </c>
      <c r="M4" s="113" t="n">
        <v>35300000</v>
      </c>
      <c r="N4" s="159" t="inlineStr">
        <is>
          <t>Capital Expenditure column of the HCA annual report</t>
        </is>
      </c>
      <c r="O4" s="114" t="n">
        <v>43920</v>
      </c>
      <c r="P4" s="114" t="n">
        <v>43921</v>
      </c>
      <c r="Q4" s="114" t="n"/>
      <c r="R4" s="159" t="inlineStr">
        <is>
          <t>No</t>
        </is>
      </c>
      <c r="S4" s="159" t="n"/>
      <c r="T4" s="159" t="n"/>
      <c r="U4" s="159" t="n"/>
      <c r="V4" s="159" t="n"/>
      <c r="W4" s="159" t="inlineStr">
        <is>
          <t>Order (Withdraw) 2022-04-25; Request for Withdrawal 2022-06-14</t>
        </is>
      </c>
      <c r="X4" s="159" t="n"/>
      <c r="Y4" s="17" t="n">
        <v>2020</v>
      </c>
      <c r="Z4" s="159" t="inlineStr">
        <is>
          <t>CON Issued (2020-05-18)</t>
        </is>
      </c>
      <c r="AA4" s="159" t="n"/>
      <c r="AB4" s="159" t="inlineStr">
        <is>
          <t>From the HCA decision (Decision, from the text layer of the scanned PDF, not proofread): Conclusions of law: The proposed project is reviewable under West Virginia Certificate of Need law; The proposed project is needed; Superior alternatives to the proposed project in terms of costs, efficiency and appropriateness do not exist; Patients will continue to experience serious problems in obtaining care of the type proposed in the absence of the proposed project; The project is consistent with the State Health Plan; The project will serve the medically underserved population. Decision: APPROVES</t>
        </is>
      </c>
      <c r="AC4" s="159" t="inlineStr">
        <is>
          <t>The Decision is CONDITIONED upon the Applicant submitting annual reports showing the actual utilization and revenue and expenses compared to the projections presented by the Applicant in its application. This condition is applicable for the first three fiscal years of operation. The Decision is further CONDITIONED in that the Applicant is responsible for the submission of all required financial disclosure information as set forth in W. Va. Code St. R. 65-13-1, et seq. and W. Va. Code 16-29B-24.</t>
        </is>
      </c>
      <c r="AD4" s="159" t="inlineStr">
        <is>
          <t>2020-03-20 H Ealth Care (newsletter of 2020-03-20); 2020-03-31 H Ealth Care (newsletter of 2020-04-03); 2020-05-18 Certificate Of Need Approvals (newsletter of date not read); 2021-06-24 H Ealth Care (newsletter of 2021-06-25)</t>
        </is>
      </c>
      <c r="AE4" s="159" t="n"/>
      <c r="AF4" s="159" t="n"/>
      <c r="AG4" s="159" t="inlineStr">
        <is>
          <t>Approved</t>
        </is>
      </c>
      <c r="AH4" s="114" t="n">
        <v>43969</v>
      </c>
      <c r="AI4" s="18" t="n">
        <v>49</v>
      </c>
      <c r="AJ4" s="159" t="n"/>
      <c r="AK4" s="159" t="n"/>
      <c r="AL4" s="159" t="n"/>
      <c r="AM4" s="159" t="n"/>
      <c r="AN4" s="159" t="n"/>
      <c r="AO4" s="159" t="n"/>
      <c r="AP4" s="159" t="n"/>
      <c r="AQ4" s="159" t="n"/>
      <c r="AR4" s="159" t="n"/>
      <c r="AS4" s="19" t="inlineStr">
        <is>
          <t>HCA decision 20-6-11828-H (PDF)</t>
        </is>
      </c>
      <c r="AT4" s="19" t="inlineStr">
        <is>
          <t>Newsletter for 20-6-11828-H</t>
        </is>
      </c>
      <c r="AU4" s="19" t="inlineStr">
        <is>
          <t>Source for 20-6-11828-H</t>
        </is>
      </c>
      <c r="AV4" s="159" t="n"/>
      <c r="AW4" s="159" t="inlineStr">
        <is>
          <t>decision read (reading room)</t>
        </is>
      </c>
      <c r="AX4" s="18" t="n">
        <v>11</v>
      </c>
      <c r="AY4" s="159" t="inlineStr">
        <is>
          <t>2020</t>
        </is>
      </c>
      <c r="AZ4" s="159" t="inlineStr">
        <is>
          <t>page 2</t>
        </is>
      </c>
      <c r="BA4" s="159" t="inlineStr">
        <is>
          <t>2020 report is a scanned PDF; values read by OCR cell by cell and checked by eye against the page image</t>
        </is>
      </c>
      <c r="BB4" s="159" t="n"/>
      <c r="BC4" s="159" t="n"/>
      <c r="BD4" s="114" t="n">
        <v>46324</v>
      </c>
      <c r="BE4" s="18" t="n">
        <v>1030</v>
      </c>
    </row>
    <row r="5">
      <c r="A5" s="159" t="inlineStr">
        <is>
          <t>20-2-11799-X</t>
        </is>
      </c>
      <c r="B5" s="159" t="inlineStr">
        <is>
          <t>Logan General Hospital</t>
        </is>
      </c>
      <c r="C5" s="159" t="n"/>
      <c r="D5" s="159" t="inlineStr">
        <is>
          <t>Logan General Hospital</t>
        </is>
      </c>
      <c r="E5" s="159" t="inlineStr">
        <is>
          <t>Acquisition of 50% of Logan Oncology Care Associates, LLC's membership interests</t>
        </is>
      </c>
      <c r="F5" s="159" t="n"/>
      <c r="G5" s="159" t="inlineStr">
        <is>
          <t>Other</t>
        </is>
      </c>
      <c r="H5" s="159" t="inlineStr">
        <is>
          <t>Acquisition or change of control</t>
        </is>
      </c>
      <c r="I5" s="159" t="inlineStr">
        <is>
          <t>Determination of reviewability</t>
        </is>
      </c>
      <c r="J5" s="159" t="inlineStr">
        <is>
          <t>X</t>
        </is>
      </c>
      <c r="K5" s="159" t="inlineStr">
        <is>
          <t>2</t>
        </is>
      </c>
      <c r="L5" s="159" t="inlineStr">
        <is>
          <t>Other: Acquisition or change of control</t>
        </is>
      </c>
      <c r="M5" s="113" t="n">
        <v>0</v>
      </c>
      <c r="N5" s="159" t="inlineStr">
        <is>
          <t>Capital Expenditure column of the HCA annual report</t>
        </is>
      </c>
      <c r="O5" s="114" t="n">
        <v>43864</v>
      </c>
      <c r="P5" s="114" t="n"/>
      <c r="Q5" s="114" t="n"/>
      <c r="R5" s="159" t="inlineStr">
        <is>
          <t>N/A</t>
        </is>
      </c>
      <c r="S5" s="159" t="n"/>
      <c r="T5" s="159" t="n"/>
      <c r="U5" s="159" t="n"/>
      <c r="V5" s="159" t="n"/>
      <c r="W5" s="159" t="n"/>
      <c r="X5" s="159" t="n"/>
      <c r="Y5" s="17" t="n">
        <v>2020</v>
      </c>
      <c r="Z5" s="159" t="inlineStr">
        <is>
          <t>Subject to CON Review (2020-04-24)</t>
        </is>
      </c>
      <c r="AA5" s="159" t="n"/>
      <c r="AB5" s="159" t="n"/>
      <c r="AC5" s="159" t="n"/>
      <c r="AD5" s="159" t="inlineStr">
        <is>
          <t>2020-04-24 Project Determined Reviewable (newsletter of 2020-04-24)</t>
        </is>
      </c>
      <c r="AE5" s="159" t="n"/>
      <c r="AF5" s="159" t="n"/>
      <c r="AG5" s="159" t="inlineStr">
        <is>
          <t>Not reviewed or other</t>
        </is>
      </c>
      <c r="AH5" s="114" t="n">
        <v>43945</v>
      </c>
      <c r="AI5" s="18" t="n"/>
      <c r="AJ5" s="159" t="n"/>
      <c r="AK5" s="159" t="n"/>
      <c r="AL5" s="159" t="n"/>
      <c r="AM5" s="159" t="n"/>
      <c r="AN5" s="159" t="n"/>
      <c r="AO5" s="159" t="n"/>
      <c r="AP5" s="159" t="n"/>
      <c r="AQ5" s="159" t="n"/>
      <c r="AR5" s="159" t="n"/>
      <c r="AS5" s="19" t="inlineStr">
        <is>
          <t>HCA decision 20-2-11799-X (PDF)</t>
        </is>
      </c>
      <c r="AT5" s="19" t="inlineStr">
        <is>
          <t>Newsletter for 20-2-11799-X</t>
        </is>
      </c>
      <c r="AU5" s="19" t="inlineStr">
        <is>
          <t>Source for 20-2-11799-X</t>
        </is>
      </c>
      <c r="AV5" s="159" t="n"/>
      <c r="AW5" s="159" t="inlineStr">
        <is>
          <t>annual report (OCR)</t>
        </is>
      </c>
      <c r="AX5" s="18" t="n">
        <v>4</v>
      </c>
      <c r="AY5" s="159" t="inlineStr">
        <is>
          <t>2020</t>
        </is>
      </c>
      <c r="AZ5" s="159" t="inlineStr">
        <is>
          <t>page 1</t>
        </is>
      </c>
      <c r="BA5" s="159" t="inlineStr">
        <is>
          <t>2020 report is a scanned PDF; values read by OCR cell by cell and checked by eye against the page image</t>
        </is>
      </c>
      <c r="BB5" s="159" t="n"/>
      <c r="BC5" s="159" t="n"/>
      <c r="BD5" s="114" t="n">
        <v>46324</v>
      </c>
      <c r="BE5" s="18" t="n">
        <v>999</v>
      </c>
    </row>
    <row r="6">
      <c r="A6" s="159" t="inlineStr">
        <is>
          <t>19-9-11768-X</t>
        </is>
      </c>
      <c r="B6" s="159" t="inlineStr">
        <is>
          <t>War Memorial Hospital, Inc.</t>
        </is>
      </c>
      <c r="C6" s="159" t="n"/>
      <c r="D6" s="159" t="inlineStr">
        <is>
          <t>War Memorial Hospital, Inc.</t>
        </is>
      </c>
      <c r="E6" s="159" t="inlineStr">
        <is>
          <t>Acquisition and utilzation of one fixed MRI scanner at 5524 Williamsport Pike, Martinsburg</t>
        </is>
      </c>
      <c r="F6" s="159" t="n"/>
      <c r="G6" s="159" t="inlineStr">
        <is>
          <t>Diagnostic imaging MRI</t>
        </is>
      </c>
      <c r="H6" s="159" t="inlineStr">
        <is>
          <t>Acquisition or change of control</t>
        </is>
      </c>
      <c r="I6" s="159" t="inlineStr">
        <is>
          <t>Exemption application</t>
        </is>
      </c>
      <c r="J6" s="159" t="inlineStr">
        <is>
          <t>X</t>
        </is>
      </c>
      <c r="K6" s="159" t="inlineStr">
        <is>
          <t>9</t>
        </is>
      </c>
      <c r="L6" s="159" t="inlineStr">
        <is>
          <t>Diagnostic imaging MRI</t>
        </is>
      </c>
      <c r="M6" s="113" t="n"/>
      <c r="N6" s="159" t="inlineStr">
        <is>
          <t>Capital Expenditure printed as N/A</t>
        </is>
      </c>
      <c r="O6" s="114" t="n">
        <v>43817</v>
      </c>
      <c r="P6" s="114" t="n"/>
      <c r="Q6" s="114" t="n"/>
      <c r="R6" s="159" t="inlineStr">
        <is>
          <t>N/A</t>
        </is>
      </c>
      <c r="S6" s="159" t="n"/>
      <c r="T6" s="159" t="n"/>
      <c r="U6" s="159" t="n"/>
      <c r="V6" s="159" t="n"/>
      <c r="W6" s="159" t="n"/>
      <c r="X6" s="159" t="n"/>
      <c r="Y6" s="17" t="n">
        <v>2019</v>
      </c>
      <c r="Z6" s="159" t="inlineStr">
        <is>
          <t>Denied (2020-02-03)</t>
        </is>
      </c>
      <c r="AA6" s="159" t="n"/>
      <c r="AB6" s="159" t="n"/>
      <c r="AC6" s="159" t="n"/>
      <c r="AD6" s="159" t="inlineStr">
        <is>
          <t>2019-12-18 Application For Exemption Received (newsletter of date not read); 2020-02-03 Exemption Application Denied (newsletter of date not read)</t>
        </is>
      </c>
      <c r="AE6" s="159" t="n"/>
      <c r="AF6" s="159" t="n"/>
      <c r="AG6" s="159" t="inlineStr">
        <is>
          <t>Denied</t>
        </is>
      </c>
      <c r="AH6" s="114" t="n">
        <v>43864</v>
      </c>
      <c r="AI6" s="18" t="n">
        <v>47</v>
      </c>
      <c r="AJ6" s="159" t="inlineStr">
        <is>
          <t>Supreme Court of Appeals</t>
        </is>
      </c>
      <c r="AK6" s="159" t="inlineStr">
        <is>
          <t>21-0901</t>
        </is>
      </c>
      <c r="AL6" s="159" t="inlineStr">
        <is>
          <t>Reversed and remanded with directions to approve the exemption (opinion March 27, 2023); Kanawha Circuit Court civil action 20-AA-69</t>
        </is>
      </c>
      <c r="AM6" s="159" t="n"/>
      <c r="AN6" s="159" t="n"/>
      <c r="AO6" s="159" t="n"/>
      <c r="AP6" s="159" t="n"/>
      <c r="AQ6" s="159" t="n"/>
      <c r="AR6" s="159" t="n"/>
      <c r="AS6" s="19" t="inlineStr">
        <is>
          <t>HCA decision 19-9-11768-X (PDF)</t>
        </is>
      </c>
      <c r="AT6" s="19" t="inlineStr">
        <is>
          <t>Newsletter for 19-9-11768-X</t>
        </is>
      </c>
      <c r="AU6" s="19" t="inlineStr">
        <is>
          <t>Source for 19-9-11768-X</t>
        </is>
      </c>
      <c r="AV6" s="19" t="inlineStr">
        <is>
          <t>Appeal 19-9-11768-X (+1 more)</t>
        </is>
      </c>
      <c r="AW6" s="159" t="inlineStr">
        <is>
          <t>annual report</t>
        </is>
      </c>
      <c r="AX6" s="18" t="n">
        <v>3</v>
      </c>
      <c r="AY6" s="159" t="inlineStr">
        <is>
          <t>2019</t>
        </is>
      </c>
      <c r="AZ6" s="159" t="inlineStr">
        <is>
          <t>page 8</t>
        </is>
      </c>
      <c r="BA6" s="159" t="inlineStr">
        <is>
          <t>Matched on applicant, the MRI exemption in Martinsburg and the February 3, 2020 denial, which the opinion and the 2019 report both give; Appeal: Exemption denied February 3, 2020 (MRI scanner under $750,000 at a Martinsburg medical office building), per the Supreme Court opinion</t>
        </is>
      </c>
      <c r="BB6" s="159" t="n"/>
      <c r="BC6" s="159" t="n"/>
      <c r="BD6" s="114" t="n">
        <v>46324</v>
      </c>
      <c r="BE6" s="18" t="n">
        <v>966</v>
      </c>
    </row>
    <row r="7">
      <c r="A7" s="159" t="inlineStr">
        <is>
          <t>19-1-11527-P</t>
        </is>
      </c>
      <c r="B7" s="159" t="inlineStr">
        <is>
          <t>Beckley ARH Hospital</t>
        </is>
      </c>
      <c r="C7" s="159" t="inlineStr">
        <is>
          <t>Appalachian Regional Healthcare</t>
        </is>
      </c>
      <c r="D7" s="159" t="inlineStr">
        <is>
          <t>Appalachian Regional Healthcare</t>
        </is>
      </c>
      <c r="E7" s="159" t="inlineStr">
        <is>
          <t>Provision of primary (emergency) percutaneous coronary intervention services</t>
        </is>
      </c>
      <c r="F7" s="159" t="n"/>
      <c r="G7" s="159" t="inlineStr">
        <is>
          <t>Cardiac catheterization</t>
        </is>
      </c>
      <c r="H7" s="159" t="inlineStr">
        <is>
          <t>Hospital services</t>
        </is>
      </c>
      <c r="I7" s="159" t="inlineStr">
        <is>
          <t>CON application (expedited)</t>
        </is>
      </c>
      <c r="J7" s="159" t="inlineStr">
        <is>
          <t>P</t>
        </is>
      </c>
      <c r="K7" s="159" t="inlineStr">
        <is>
          <t>1</t>
        </is>
      </c>
      <c r="L7" s="159" t="inlineStr">
        <is>
          <t>Cardiac catheterization</t>
        </is>
      </c>
      <c r="M7" s="113" t="n">
        <v>200000</v>
      </c>
      <c r="N7" s="159" t="inlineStr">
        <is>
          <t>Capital Expenditure column of the HCA annual report</t>
        </is>
      </c>
      <c r="O7" s="114" t="n">
        <v>43479</v>
      </c>
      <c r="P7" s="114" t="n">
        <v>43480</v>
      </c>
      <c r="Q7" s="114" t="n"/>
      <c r="R7" s="159" t="inlineStr">
        <is>
          <t>Yes</t>
        </is>
      </c>
      <c r="S7" s="159" t="n"/>
      <c r="T7" s="159" t="n"/>
      <c r="U7" s="159" t="inlineStr">
        <is>
          <t>Hearing Request 2022-01-18; Hearing(Amended) 2022-09-23; Hearing Notice 2023-02-07</t>
        </is>
      </c>
      <c r="V7" s="159" t="n"/>
      <c r="W7" s="159" t="n"/>
      <c r="X7" s="159" t="n"/>
      <c r="Y7" s="17" t="n">
        <v>2019</v>
      </c>
      <c r="Z7" s="159" t="inlineStr">
        <is>
          <t>CON Issued (2019-09-09)</t>
        </is>
      </c>
      <c r="AA7" s="159" t="n"/>
      <c r="AB7" s="159" t="n"/>
      <c r="AC7" s="159" t="n"/>
      <c r="AD7" s="159" t="inlineStr">
        <is>
          <t>2019-01-02 Letters Of Intent Received (newsletter of 2019-01-04); 2019-01-14 Certificate Of Need Applications (newsletter of 2019-01-18); 2019-01-15 Applications Declared Complete And Under Review (newsletter of 2019-01-18); 2019-03-01 Expedited Application (newsletter of 2019-03-01); 2019-04-15 Amended Hearing Order Issued (newsletter of 2019-04-19); 2019-09-09 Certificate Of Need Application (newsletter of date not read); 2019-11-14 Order Denying Request For Stay Pending Review (newsletter of date not read)</t>
        </is>
      </c>
      <c r="AE7" s="159" t="n"/>
      <c r="AF7" s="159" t="n"/>
      <c r="AG7" s="159" t="inlineStr">
        <is>
          <t>Approved</t>
        </is>
      </c>
      <c r="AH7" s="114" t="n">
        <v>43717</v>
      </c>
      <c r="AI7" s="18" t="n">
        <v>238</v>
      </c>
      <c r="AJ7" s="159" t="n"/>
      <c r="AK7" s="159" t="n"/>
      <c r="AL7" s="159" t="n"/>
      <c r="AM7" s="159" t="n"/>
      <c r="AN7" s="159" t="n"/>
      <c r="AO7" s="159" t="n"/>
      <c r="AP7" s="159" t="n"/>
      <c r="AQ7" s="159" t="n"/>
      <c r="AR7" s="159" t="n"/>
      <c r="AS7" s="19" t="inlineStr">
        <is>
          <t>HCA decision 19-1-11527-P (PDF)</t>
        </is>
      </c>
      <c r="AT7" s="19" t="inlineStr">
        <is>
          <t>Newsletter for 19-1-11527-P</t>
        </is>
      </c>
      <c r="AU7" s="19" t="inlineStr">
        <is>
          <t>Source for 19-1-11527-P</t>
        </is>
      </c>
      <c r="AV7" s="159" t="n"/>
      <c r="AW7" s="159" t="inlineStr">
        <is>
          <t>decision read (reading room)</t>
        </is>
      </c>
      <c r="AX7" s="18" t="n">
        <v>20</v>
      </c>
      <c r="AY7" s="159" t="inlineStr">
        <is>
          <t>2019</t>
        </is>
      </c>
      <c r="AZ7" s="159" t="inlineStr">
        <is>
          <t>page 1</t>
        </is>
      </c>
      <c r="BA7" s="159" t="n"/>
      <c r="BB7" s="159" t="n"/>
      <c r="BC7" s="159" t="n"/>
      <c r="BD7" s="114" t="n">
        <v>46324</v>
      </c>
      <c r="BE7" s="18" t="n">
        <v>766</v>
      </c>
    </row>
    <row r="8">
      <c r="A8" s="159" t="inlineStr">
        <is>
          <t>18-3-11448-BH</t>
        </is>
      </c>
      <c r="B8" s="159" t="inlineStr">
        <is>
          <t>Starlight Behavioral Health Services</t>
        </is>
      </c>
      <c r="C8" s="159" t="n"/>
      <c r="D8" s="159" t="inlineStr">
        <is>
          <t>Starlight Behavioral Health Services</t>
        </is>
      </c>
      <c r="E8" s="159" t="inlineStr">
        <is>
          <t>Development of a four-bed Intermediate Care Facility for Individuals with Intellectual disabilities in Putnam County</t>
        </is>
      </c>
      <c r="F8" s="159" t="inlineStr">
        <is>
          <t>Putnam</t>
        </is>
      </c>
      <c r="G8" s="159" t="inlineStr">
        <is>
          <t>Other</t>
        </is>
      </c>
      <c r="H8" s="159" t="inlineStr">
        <is>
          <t>IDD and waiver services</t>
        </is>
      </c>
      <c r="I8" s="159" t="inlineStr">
        <is>
          <t>CON application (expedited)</t>
        </is>
      </c>
      <c r="J8" s="159" t="inlineStr">
        <is>
          <t>BH</t>
        </is>
      </c>
      <c r="K8" s="159" t="inlineStr">
        <is>
          <t>3</t>
        </is>
      </c>
      <c r="L8" s="159" t="inlineStr">
        <is>
          <t>Other: IDD and waiver services</t>
        </is>
      </c>
      <c r="M8" s="113" t="n">
        <v>124000</v>
      </c>
      <c r="N8" s="159" t="inlineStr">
        <is>
          <t>Capital Expenditure column of the HCA annual report</t>
        </is>
      </c>
      <c r="O8" s="114" t="n">
        <v>43360</v>
      </c>
      <c r="P8" s="114" t="n">
        <v>43370</v>
      </c>
      <c r="Q8" s="114" t="n"/>
      <c r="R8" s="159" t="inlineStr">
        <is>
          <t>No</t>
        </is>
      </c>
      <c r="S8" s="159" t="n"/>
      <c r="T8" s="159" t="n"/>
      <c r="U8" s="159" t="n"/>
      <c r="V8" s="159" t="n"/>
      <c r="W8" s="159" t="n"/>
      <c r="X8" s="159" t="n"/>
      <c r="Y8" s="17" t="n">
        <v>2018</v>
      </c>
      <c r="Z8" s="159" t="inlineStr">
        <is>
          <t>CON Denied (2018-11-27)</t>
        </is>
      </c>
      <c r="AA8" s="159" t="n"/>
      <c r="AB8" s="159" t="n"/>
      <c r="AC8" s="159" t="n"/>
      <c r="AD8" s="159" t="inlineStr">
        <is>
          <t>2018-09-06 Letters Of Intent Received (newsletter of date not read); 2018-09-27 Expedited Applications (newsletter of 2018-10-05); 2018-11-27 Certificate Of Need Denials Issued (newsletter of date not read)</t>
        </is>
      </c>
      <c r="AE8" s="159" t="n"/>
      <c r="AF8" s="159" t="n"/>
      <c r="AG8" s="159" t="inlineStr">
        <is>
          <t>Denied</t>
        </is>
      </c>
      <c r="AH8" s="114" t="n">
        <v>43431</v>
      </c>
      <c r="AI8" s="18" t="n">
        <v>71</v>
      </c>
      <c r="AJ8" s="159" t="n"/>
      <c r="AK8" s="159" t="n"/>
      <c r="AL8" s="159" t="n"/>
      <c r="AM8" s="159" t="n"/>
      <c r="AN8" s="159" t="n"/>
      <c r="AO8" s="159" t="n"/>
      <c r="AP8" s="159" t="n"/>
      <c r="AQ8" s="159" t="n"/>
      <c r="AR8" s="159" t="n"/>
      <c r="AS8" s="19" t="inlineStr">
        <is>
          <t>HCA decision 18-3-11448-BH (PDF)</t>
        </is>
      </c>
      <c r="AT8" s="19" t="inlineStr">
        <is>
          <t>Newsletter for 18-3-11448-BH</t>
        </is>
      </c>
      <c r="AU8" s="19" t="inlineStr">
        <is>
          <t>Source for 18-3-11448-BH</t>
        </is>
      </c>
      <c r="AV8" s="159" t="n"/>
      <c r="AW8" s="159" t="inlineStr">
        <is>
          <t>decision read (reading room)</t>
        </is>
      </c>
      <c r="AX8" s="18" t="n">
        <v>15</v>
      </c>
      <c r="AY8" s="159" t="inlineStr">
        <is>
          <t>2018</t>
        </is>
      </c>
      <c r="AZ8" s="159" t="inlineStr">
        <is>
          <t>page 7</t>
        </is>
      </c>
      <c r="BA8" s="159" t="n"/>
      <c r="BB8" s="159" t="n"/>
      <c r="BC8" s="159" t="n"/>
      <c r="BD8" s="114" t="n">
        <v>46324</v>
      </c>
      <c r="BE8" s="18" t="n">
        <v>674</v>
      </c>
    </row>
    <row r="9">
      <c r="A9" s="159" t="inlineStr">
        <is>
          <t>18-1/2/3/4/5/6-11277-A</t>
        </is>
      </c>
      <c r="B9" s="159" t="inlineStr">
        <is>
          <t>Kentucky Homecare Parent Inc.</t>
        </is>
      </c>
      <c r="C9" s="159" t="n"/>
      <c r="D9" s="159" t="inlineStr">
        <is>
          <t>Kentucky Homecare Parent Inc.</t>
        </is>
      </c>
      <c r="E9" s="159" t="inlineStr">
        <is>
          <t>Acquisition resulting in a change of control of Gentiva Health Services, Inc.</t>
        </is>
      </c>
      <c r="F9" s="159" t="n"/>
      <c r="G9" s="159" t="inlineStr">
        <is>
          <t>Other</t>
        </is>
      </c>
      <c r="H9" s="159" t="inlineStr">
        <is>
          <t>Acquisition or change of control</t>
        </is>
      </c>
      <c r="I9" s="159" t="inlineStr">
        <is>
          <t>CON application (expedited)</t>
        </is>
      </c>
      <c r="J9" s="159" t="inlineStr">
        <is>
          <t>A</t>
        </is>
      </c>
      <c r="K9" s="159" t="inlineStr">
        <is>
          <t>1/2/3/4/5/6</t>
        </is>
      </c>
      <c r="L9" s="159" t="inlineStr">
        <is>
          <t>Other: Acquisition or change of control</t>
        </is>
      </c>
      <c r="M9" s="113" t="n">
        <v>50639325</v>
      </c>
      <c r="N9" s="159" t="inlineStr">
        <is>
          <t>Capital Expenditure column of the HCA annual report</t>
        </is>
      </c>
      <c r="O9" s="114" t="n">
        <v>43129</v>
      </c>
      <c r="P9" s="114" t="n">
        <v>43131</v>
      </c>
      <c r="Q9" s="114" t="n">
        <v>43122</v>
      </c>
      <c r="R9" s="159" t="inlineStr">
        <is>
          <t>No</t>
        </is>
      </c>
      <c r="S9" s="159" t="n"/>
      <c r="T9" s="159" t="n"/>
      <c r="U9" s="159" t="n"/>
      <c r="V9" s="159" t="n"/>
      <c r="W9" s="159" t="n"/>
      <c r="X9" s="159" t="n"/>
      <c r="Y9" s="17" t="n">
        <v>2018</v>
      </c>
      <c r="Z9" s="159" t="inlineStr">
        <is>
          <t>CON Issued (2018-03-23)</t>
        </is>
      </c>
      <c r="AA9" s="159" t="n"/>
      <c r="AB9" s="159" t="inlineStr">
        <is>
          <t>From the HCA decision (Decision, from the text layer of the scanned PDF, not proofread): Conclusions of law: The proposed project is reviewable under West Virginia Certificate of Need law; The proposed project is needed; Superior alternatives to the proposed project in terms of costs, efficiency and appropriateness do not exist; The project will serve the medically underserved population. Decision: APPROVES</t>
        </is>
      </c>
      <c r="AC9" s="159" t="inlineStr">
        <is>
          <t>The Decision is CONDITIONED upon the Applicants submitting annual reports showing the actual utilization and revenue and expenses compared to the projections presented by the Applicants in the application. This condition is applicable for the first three fiscal years of operation. The Decision is further CONDITIONED in that the Applicants are responsible for the submission of all required financial disclosure information as set forth in W.Va. C.S.R. 65-13-1, et seq. and W.Va. Code 16-298-24.</t>
        </is>
      </c>
      <c r="AD9" s="159" t="inlineStr">
        <is>
          <t>2018-01-19 H Ealth Care (newsletter of 2018-01-19); 2018-03-23 Certificate Of Need Approval (newsletter of date not read); 2018-07-20 Notices Of Substantial (newsletter of 2018-07-20)</t>
        </is>
      </c>
      <c r="AE9" s="159" t="n"/>
      <c r="AF9" s="159" t="n"/>
      <c r="AG9" s="159" t="inlineStr">
        <is>
          <t>Approved</t>
        </is>
      </c>
      <c r="AH9" s="114" t="n">
        <v>43182</v>
      </c>
      <c r="AI9" s="18" t="n">
        <v>53</v>
      </c>
      <c r="AJ9" s="159" t="n"/>
      <c r="AK9" s="159" t="n"/>
      <c r="AL9" s="159" t="n"/>
      <c r="AM9" s="159" t="n"/>
      <c r="AN9" s="159" t="n"/>
      <c r="AO9" s="159" t="n"/>
      <c r="AP9" s="159" t="n"/>
      <c r="AQ9" s="159" t="n"/>
      <c r="AR9" s="19" t="inlineStr">
        <is>
          <t>LOI notice 18-1/2/3/4/5/6-11277-A</t>
        </is>
      </c>
      <c r="AS9" s="19" t="inlineStr">
        <is>
          <t>HCA decision 18-1/2/3/4/5/6-11277-A (PDF)</t>
        </is>
      </c>
      <c r="AT9" s="19" t="inlineStr">
        <is>
          <t>Newsletter for 18-1/2/3/4/5/6-11277-A</t>
        </is>
      </c>
      <c r="AU9" s="19" t="inlineStr">
        <is>
          <t>Source for 18-1/2/3/4/5/6-11277-A</t>
        </is>
      </c>
      <c r="AV9" s="159" t="n"/>
      <c r="AW9" s="159" t="inlineStr">
        <is>
          <t>decision read (reading room)</t>
        </is>
      </c>
      <c r="AX9" s="18" t="n">
        <v>18</v>
      </c>
      <c r="AY9" s="159" t="inlineStr">
        <is>
          <t>2018</t>
        </is>
      </c>
      <c r="AZ9" s="159" t="inlineStr">
        <is>
          <t>page 1</t>
        </is>
      </c>
      <c r="BA9" s="159" t="inlineStr">
        <is>
          <t>Letter of intent date is the date of the HCA legal notice announcing it</t>
        </is>
      </c>
      <c r="BB9" s="159" t="n"/>
      <c r="BC9" s="159" t="n"/>
      <c r="BD9" s="114" t="n">
        <v>46324</v>
      </c>
      <c r="BE9" s="18" t="n">
        <v>511</v>
      </c>
    </row>
    <row r="10">
      <c r="A10" s="159" t="inlineStr">
        <is>
          <t>17-3-11195-PC</t>
        </is>
      </c>
      <c r="B10" s="159" t="inlineStr">
        <is>
          <t>Elder Aide Services d/b/a Right At Home</t>
        </is>
      </c>
      <c r="C10" s="159" t="n"/>
      <c r="D10" s="159" t="inlineStr">
        <is>
          <t>Elder Aide Services d/b/a Right At Home</t>
        </is>
      </c>
      <c r="E10" s="159" t="inlineStr">
        <is>
          <t>Provision of personal care services in Putnam County</t>
        </is>
      </c>
      <c r="F10" s="159" t="inlineStr">
        <is>
          <t>Putnam</t>
        </is>
      </c>
      <c r="G10" s="159" t="inlineStr">
        <is>
          <t>Other</t>
        </is>
      </c>
      <c r="H10" s="159" t="inlineStr">
        <is>
          <t>Personal care</t>
        </is>
      </c>
      <c r="I10" s="159" t="inlineStr">
        <is>
          <t>CON application (expedited)</t>
        </is>
      </c>
      <c r="J10" s="159" t="inlineStr">
        <is>
          <t>PC</t>
        </is>
      </c>
      <c r="K10" s="159" t="inlineStr">
        <is>
          <t>3</t>
        </is>
      </c>
      <c r="L10" s="159" t="inlineStr">
        <is>
          <t>Other: Personal care</t>
        </is>
      </c>
      <c r="M10" s="113" t="n">
        <v>0</v>
      </c>
      <c r="N10" s="159" t="inlineStr">
        <is>
          <t>Capital Expenditure column of the HCA annual report</t>
        </is>
      </c>
      <c r="O10" s="114" t="n">
        <v>43024</v>
      </c>
      <c r="P10" s="114" t="n">
        <v>43032</v>
      </c>
      <c r="Q10" s="114" t="n"/>
      <c r="R10" s="159" t="inlineStr">
        <is>
          <t>Yes</t>
        </is>
      </c>
      <c r="S10" s="159" t="n"/>
      <c r="T10" s="159" t="n"/>
      <c r="U10" s="159" t="inlineStr">
        <is>
          <t>Hearing Request 2021-10-12; Hearing Notice 2021-10-12</t>
        </is>
      </c>
      <c r="V10" s="159" t="n"/>
      <c r="W10" s="159" t="n"/>
      <c r="X10" s="159" t="n"/>
      <c r="Y10" s="17" t="n">
        <v>2017</v>
      </c>
      <c r="Z10" s="159" t="inlineStr">
        <is>
          <t>Certificate of Need Denied (2015-04-20)</t>
        </is>
      </c>
      <c r="AA10" s="159" t="n"/>
      <c r="AB10" s="159" t="inlineStr">
        <is>
          <t>From the HCA decision (Decision, from the text layer of the scanned PDF, not proofread): Decision: DENIES</t>
        </is>
      </c>
      <c r="AC10" s="159" t="n"/>
      <c r="AD10" s="159" t="inlineStr">
        <is>
          <t>2017-10-06 Letters Of Intent Received (newsletter of 2017-10-06); 2017-10-16 Certificate Of Need Applications (newsletter of 2017-10-20); 2017-10-24 Expedited Applications (newsletter of 2017-11-03)</t>
        </is>
      </c>
      <c r="AE10" s="159" t="n"/>
      <c r="AF10" s="159" t="n"/>
      <c r="AG10" s="159" t="inlineStr">
        <is>
          <t>Denied</t>
        </is>
      </c>
      <c r="AH10" s="114" t="n">
        <v>42114</v>
      </c>
      <c r="AI10" s="18" t="n"/>
      <c r="AJ10" s="159" t="n"/>
      <c r="AK10" s="159" t="n"/>
      <c r="AL10" s="159" t="n"/>
      <c r="AM10" s="159" t="inlineStr">
        <is>
          <t>Yes</t>
        </is>
      </c>
      <c r="AN10" s="159" t="inlineStr">
        <is>
          <t>Date of Decision printed as 2015-04-20, before the 2017-10-16 date of receipt in the same report line</t>
        </is>
      </c>
      <c r="AO10" s="159" t="n"/>
      <c r="AP10" s="159" t="n"/>
      <c r="AQ10" s="159" t="n"/>
      <c r="AR10" s="159" t="n"/>
      <c r="AS10" s="19" t="inlineStr">
        <is>
          <t>HCA decision 17-3-11195-PC (PDF)</t>
        </is>
      </c>
      <c r="AT10" s="19" t="inlineStr">
        <is>
          <t>Newsletter for 17-3-11195-PC</t>
        </is>
      </c>
      <c r="AU10" s="19" t="inlineStr">
        <is>
          <t>Source for 17-3-11195-PC</t>
        </is>
      </c>
      <c r="AV10" s="159" t="n"/>
      <c r="AW10" s="159" t="inlineStr">
        <is>
          <t>decision read (reading room)</t>
        </is>
      </c>
      <c r="AX10" s="18" t="n">
        <v>21</v>
      </c>
      <c r="AY10" s="159" t="inlineStr">
        <is>
          <t>2017</t>
        </is>
      </c>
      <c r="AZ10" s="159" t="inlineStr">
        <is>
          <t>page 7</t>
        </is>
      </c>
      <c r="BA10" s="159" t="n"/>
      <c r="BB10" s="159" t="n"/>
      <c r="BC10" s="159" t="n"/>
      <c r="BD10" s="114" t="n">
        <v>46324</v>
      </c>
      <c r="BE10" s="18" t="n">
        <v>435</v>
      </c>
    </row>
    <row r="11">
      <c r="A11" s="159" t="inlineStr">
        <is>
          <t>17-6-10987-H</t>
        </is>
      </c>
      <c r="B11" s="159" t="inlineStr">
        <is>
          <t>West Virginia University Hospitals, Inc.</t>
        </is>
      </c>
      <c r="C11" s="159" t="inlineStr">
        <is>
          <t>WVU Medicine (West Virginia University Health System)</t>
        </is>
      </c>
      <c r="D11" s="159" t="inlineStr">
        <is>
          <t>WVU Medicine (West Virginia University Health System)</t>
        </is>
      </c>
      <c r="E11" s="159" t="inlineStr">
        <is>
          <t>Acquisition of two tracts of land near I-79 in Monongalia County</t>
        </is>
      </c>
      <c r="F11" s="159" t="inlineStr">
        <is>
          <t>Monongalia</t>
        </is>
      </c>
      <c r="G11" s="159" t="inlineStr">
        <is>
          <t>Other</t>
        </is>
      </c>
      <c r="H11" s="159" t="inlineStr">
        <is>
          <t>Acquisition or change of control</t>
        </is>
      </c>
      <c r="I11" s="159" t="inlineStr">
        <is>
          <t>CON application (expedited)</t>
        </is>
      </c>
      <c r="J11" s="159" t="inlineStr">
        <is>
          <t>H</t>
        </is>
      </c>
      <c r="K11" s="159" t="inlineStr">
        <is>
          <t>6</t>
        </is>
      </c>
      <c r="L11" s="159" t="inlineStr">
        <is>
          <t>Other: Acquisition or change of control</t>
        </is>
      </c>
      <c r="M11" s="113" t="n">
        <v>14500000</v>
      </c>
      <c r="N11" s="159" t="inlineStr">
        <is>
          <t>Capital Expenditure column of the HCA annual report</t>
        </is>
      </c>
      <c r="O11" s="114" t="n">
        <v>42754</v>
      </c>
      <c r="P11" s="114" t="n">
        <v>42759</v>
      </c>
      <c r="Q11" s="114" t="n">
        <v>42744</v>
      </c>
      <c r="R11" s="159" t="inlineStr">
        <is>
          <t>No</t>
        </is>
      </c>
      <c r="S11" s="159" t="n"/>
      <c r="T11" s="159" t="n"/>
      <c r="U11" s="159" t="n"/>
      <c r="V11" s="159" t="n"/>
      <c r="W11" s="159" t="inlineStr">
        <is>
          <t>Request for Withdrawal 2021-02-11; Order (Withdraw) 2021-10-02</t>
        </is>
      </c>
      <c r="X11" s="159" t="n"/>
      <c r="Y11" s="17" t="n">
        <v>2017</v>
      </c>
      <c r="Z11" s="159" t="inlineStr">
        <is>
          <t>Certificate of Need Issued (2017-03-22)</t>
        </is>
      </c>
      <c r="AA11" s="159" t="n"/>
      <c r="AB11" s="159" t="inlineStr">
        <is>
          <t>From the HCA decision (Decision, from the text layer of the scanned PDF, not proofread): Decision: APPROVES</t>
        </is>
      </c>
      <c r="AC11" s="159" t="n"/>
      <c r="AD11" s="159" t="inlineStr">
        <is>
          <t>2017-01-09 Letters Of Intent For Expedited Review Received (newsletter of 2017-01-13); 2017-01-19 Letters Of Intent Withdrawn (newsletter of 2017-01-20); 2017-01-24 Applications Declared Complete And Under Review (newsletter of date not read); 2017-03-22 Certificate Of Need Approval (newsletter of date not read); 2019-02-05 Renewal Granted (newsletter of 2019-02-08); 2019-09-19 Order To Withdraw Con Issued (newsletter of 2019-09-20)</t>
        </is>
      </c>
      <c r="AE11" s="159" t="n"/>
      <c r="AF11" s="159" t="n"/>
      <c r="AG11" s="159" t="inlineStr">
        <is>
          <t>Approved</t>
        </is>
      </c>
      <c r="AH11" s="114" t="n">
        <v>42816</v>
      </c>
      <c r="AI11" s="18" t="n">
        <v>62</v>
      </c>
      <c r="AJ11" s="159" t="n"/>
      <c r="AK11" s="159" t="n"/>
      <c r="AL11" s="159" t="n"/>
      <c r="AM11" s="159" t="n"/>
      <c r="AN11" s="159" t="n"/>
      <c r="AO11" s="159" t="n"/>
      <c r="AP11" s="159" t="n"/>
      <c r="AQ11" s="159" t="n"/>
      <c r="AR11" s="19" t="inlineStr">
        <is>
          <t>LOI notice 17-6-10987-H</t>
        </is>
      </c>
      <c r="AS11" s="19" t="inlineStr">
        <is>
          <t>HCA decision 17-6-10987-H (PDF)</t>
        </is>
      </c>
      <c r="AT11" s="19" t="inlineStr">
        <is>
          <t>Newsletter for 17-6-10987-H</t>
        </is>
      </c>
      <c r="AU11" s="19" t="inlineStr">
        <is>
          <t>Source for 17-6-10987-H</t>
        </is>
      </c>
      <c r="AV11" s="159" t="n"/>
      <c r="AW11" s="159" t="inlineStr">
        <is>
          <t>decision read (reading room)</t>
        </is>
      </c>
      <c r="AX11" s="18" t="n">
        <v>25</v>
      </c>
      <c r="AY11" s="159" t="inlineStr">
        <is>
          <t>2017</t>
        </is>
      </c>
      <c r="AZ11" s="159" t="inlineStr">
        <is>
          <t>page 1</t>
        </is>
      </c>
      <c r="BA11" s="159" t="inlineStr">
        <is>
          <t>Letter of intent date is the date of the HCA legal notice announcing it</t>
        </is>
      </c>
      <c r="BB11" s="159" t="n"/>
      <c r="BC11" s="159" t="n"/>
      <c r="BD11" s="114" t="n">
        <v>46324</v>
      </c>
      <c r="BE11" s="18" t="n">
        <v>243</v>
      </c>
    </row>
  </sheetData>
  <conditionalFormatting sqref="AG2:AG11">
    <cfRule type="cellIs" priority="1" operator="equal" dxfId="10" stopIfTrue="1">
      <formula>"Approved"</formula>
    </cfRule>
    <cfRule type="cellIs" priority="2" operator="equal" dxfId="10" stopIfTrue="1">
      <formula>"Partially approved"</formula>
    </cfRule>
    <cfRule type="cellIs" priority="3" operator="equal" dxfId="11" stopIfTrue="1">
      <formula>"Denied"</formula>
    </cfRule>
    <cfRule type="cellIs" priority="4" operator="equal" dxfId="12" stopIfTrue="1">
      <formula>"Pending"</formula>
    </cfRule>
    <cfRule type="cellIs" priority="5" operator="equal" dxfId="13" stopIfTrue="1">
      <formula>"Withdrawn or delayed"</formula>
    </cfRule>
    <cfRule type="cellIs" priority="6" operator="equal" dxfId="14" stopIfTrue="1">
      <formula>"Not reviewed or other"</formula>
    </cfRule>
    <cfRule type="cellIs" priority="7" operator="equal" dxfId="14" stopIfTrue="1">
      <formula>"Unknown"</formula>
    </cfRule>
  </conditionalFormatting>
  <conditionalFormatting sqref="AM2:AM11">
    <cfRule type="cellIs" priority="8" operator="equal" dxfId="15" stopIfTrue="1">
      <formula>"Yes"</formula>
    </cfRule>
  </conditionalFormatting>
  <conditionalFormatting sqref="BB2:BB11">
    <cfRule type="cellIs" priority="9" operator="equal" dxfId="16" stopIfTrue="1">
      <formula>"New"</formula>
    </cfRule>
    <cfRule type="cellIs" priority="10" operator="equal" dxfId="17" stopIfTrue="1">
      <formula>"Updated"</formula>
    </cfRule>
  </conditionalFormatting>
  <conditionalFormatting sqref="A2:A11">
    <cfRule type="expression" priority="11" dxfId="12" stopIfTrue="0">
      <formula>$AM2="Yes"</formula>
    </cfRule>
  </conditionalFormatting>
  <hyperlinks>
    <hyperlink xmlns:r="http://schemas.openxmlformats.org/officeDocument/2006/relationships" ref="AS2" r:id="rId1"/>
    <hyperlink xmlns:r="http://schemas.openxmlformats.org/officeDocument/2006/relationships" ref="AT2" r:id="rId2"/>
    <hyperlink xmlns:r="http://schemas.openxmlformats.org/officeDocument/2006/relationships" ref="AU2" r:id="rId3"/>
    <hyperlink xmlns:r="http://schemas.openxmlformats.org/officeDocument/2006/relationships" ref="AQ3" r:id="rId4"/>
    <hyperlink xmlns:r="http://schemas.openxmlformats.org/officeDocument/2006/relationships" ref="AS3" r:id="rId5"/>
    <hyperlink xmlns:r="http://schemas.openxmlformats.org/officeDocument/2006/relationships" ref="AT3" r:id="rId6"/>
    <hyperlink xmlns:r="http://schemas.openxmlformats.org/officeDocument/2006/relationships" ref="AU3" r:id="rId7"/>
    <hyperlink xmlns:r="http://schemas.openxmlformats.org/officeDocument/2006/relationships" ref="AV3" r:id="rId8"/>
    <hyperlink xmlns:r="http://schemas.openxmlformats.org/officeDocument/2006/relationships" ref="AS4" r:id="rId9"/>
    <hyperlink xmlns:r="http://schemas.openxmlformats.org/officeDocument/2006/relationships" ref="AT4" r:id="rId10"/>
    <hyperlink xmlns:r="http://schemas.openxmlformats.org/officeDocument/2006/relationships" ref="AU4" r:id="rId11"/>
    <hyperlink xmlns:r="http://schemas.openxmlformats.org/officeDocument/2006/relationships" ref="AS5" r:id="rId12"/>
    <hyperlink xmlns:r="http://schemas.openxmlformats.org/officeDocument/2006/relationships" ref="AT5" r:id="rId13"/>
    <hyperlink xmlns:r="http://schemas.openxmlformats.org/officeDocument/2006/relationships" ref="AU5" r:id="rId14"/>
    <hyperlink xmlns:r="http://schemas.openxmlformats.org/officeDocument/2006/relationships" ref="AS6" r:id="rId15"/>
    <hyperlink xmlns:r="http://schemas.openxmlformats.org/officeDocument/2006/relationships" ref="AT6" r:id="rId16"/>
    <hyperlink xmlns:r="http://schemas.openxmlformats.org/officeDocument/2006/relationships" ref="AU6" r:id="rId17"/>
    <hyperlink xmlns:r="http://schemas.openxmlformats.org/officeDocument/2006/relationships" ref="AV6" r:id="rId18"/>
    <hyperlink xmlns:r="http://schemas.openxmlformats.org/officeDocument/2006/relationships" ref="AS7" r:id="rId19"/>
    <hyperlink xmlns:r="http://schemas.openxmlformats.org/officeDocument/2006/relationships" ref="AT7" r:id="rId20"/>
    <hyperlink xmlns:r="http://schemas.openxmlformats.org/officeDocument/2006/relationships" ref="AU7" r:id="rId21"/>
    <hyperlink xmlns:r="http://schemas.openxmlformats.org/officeDocument/2006/relationships" ref="AS8" r:id="rId22"/>
    <hyperlink xmlns:r="http://schemas.openxmlformats.org/officeDocument/2006/relationships" ref="AT8" r:id="rId23"/>
    <hyperlink xmlns:r="http://schemas.openxmlformats.org/officeDocument/2006/relationships" ref="AU8" r:id="rId24"/>
    <hyperlink xmlns:r="http://schemas.openxmlformats.org/officeDocument/2006/relationships" ref="AR9" r:id="rId25"/>
    <hyperlink xmlns:r="http://schemas.openxmlformats.org/officeDocument/2006/relationships" ref="AS9" r:id="rId26"/>
    <hyperlink xmlns:r="http://schemas.openxmlformats.org/officeDocument/2006/relationships" ref="AT9" r:id="rId27"/>
    <hyperlink xmlns:r="http://schemas.openxmlformats.org/officeDocument/2006/relationships" ref="AU9" r:id="rId28"/>
    <hyperlink xmlns:r="http://schemas.openxmlformats.org/officeDocument/2006/relationships" ref="AS10" r:id="rId29"/>
    <hyperlink xmlns:r="http://schemas.openxmlformats.org/officeDocument/2006/relationships" ref="AT10" r:id="rId30"/>
    <hyperlink xmlns:r="http://schemas.openxmlformats.org/officeDocument/2006/relationships" ref="AU10" r:id="rId31"/>
    <hyperlink xmlns:r="http://schemas.openxmlformats.org/officeDocument/2006/relationships" ref="AR11" r:id="rId32"/>
    <hyperlink xmlns:r="http://schemas.openxmlformats.org/officeDocument/2006/relationships" ref="AS11" r:id="rId33"/>
    <hyperlink xmlns:r="http://schemas.openxmlformats.org/officeDocument/2006/relationships" ref="AT11" r:id="rId34"/>
    <hyperlink xmlns:r="http://schemas.openxmlformats.org/officeDocument/2006/relationships" ref="AU11" r:id="rId35"/>
  </hyperlinks>
  <pageMargins left="0.75" right="0.75" top="1" bottom="1" header="0.5" footer="0.5"/>
  <pageSetup orientation="landscape" fitToHeight="0" fitToWidth="1"/>
  <headerFooter>
    <oddHeader/>
    <oddFooter>&amp;L&amp;8 COPN Atlas, West Virginia&amp;CCOPN Atlas West Virginia, edition 2026-10-29, page &amp;P of &amp;N&amp;R&amp;8 Page &amp;P of &amp;N</oddFooter>
    <evenHeader/>
    <evenFooter/>
    <firstHeader/>
    <firstFooter/>
  </headerFooter>
  <tableParts count="1">
    <tablePart xmlns:r="http://schemas.openxmlformats.org/officeDocument/2006/relationships" r:id="rId36"/>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63" t="inlineStr">
        <is>
          <t>Edition</t>
        </is>
      </c>
      <c r="B1" s="163" t="inlineStr">
        <is>
          <t>Request no.</t>
        </is>
      </c>
      <c r="C1" s="163" t="inlineStr">
        <is>
          <t>Applicant</t>
        </is>
      </c>
      <c r="D1" s="163" t="inlineStr">
        <is>
          <t>Change type</t>
        </is>
      </c>
      <c r="E1" s="163" t="inlineStr">
        <is>
          <t>Field</t>
        </is>
      </c>
      <c r="F1" s="163" t="inlineStr">
        <is>
          <t>Previous value</t>
        </is>
      </c>
      <c r="G1" s="163" t="inlineStr">
        <is>
          <t>New value</t>
        </is>
      </c>
    </row>
    <row r="2">
      <c r="A2" s="172" t="inlineStr">
        <is>
          <t>XX/XX/XXXX</t>
        </is>
      </c>
      <c r="B2" s="173" t="inlineStr">
        <is>
          <t>XX</t>
        </is>
      </c>
      <c r="C2" s="173" t="inlineStr">
        <is>
          <t>XX</t>
        </is>
      </c>
      <c r="D2" s="173" t="inlineStr">
        <is>
          <t>XX</t>
        </is>
      </c>
      <c r="E2" s="173" t="inlineStr">
        <is>
          <t>XX</t>
        </is>
      </c>
      <c r="F2" s="173" t="inlineStr">
        <is>
          <t>XX</t>
        </is>
      </c>
      <c r="G2" s="173" t="inlineStr">
        <is>
          <t>XX</t>
        </is>
      </c>
    </row>
    <row r="3">
      <c r="A3" s="172" t="inlineStr">
        <is>
          <t>XX/XX/XXXX</t>
        </is>
      </c>
      <c r="B3" s="173" t="inlineStr">
        <is>
          <t>XX</t>
        </is>
      </c>
      <c r="C3" s="173" t="inlineStr">
        <is>
          <t>XX</t>
        </is>
      </c>
      <c r="D3" s="173" t="inlineStr">
        <is>
          <t>XX</t>
        </is>
      </c>
      <c r="E3" s="173" t="inlineStr">
        <is>
          <t>XX</t>
        </is>
      </c>
      <c r="F3" s="173" t="inlineStr">
        <is>
          <t>XX</t>
        </is>
      </c>
      <c r="G3" s="173" t="inlineStr">
        <is>
          <t>XX</t>
        </is>
      </c>
    </row>
    <row r="4">
      <c r="A4" s="172" t="inlineStr">
        <is>
          <t>XX/XX/XXXX</t>
        </is>
      </c>
      <c r="B4" s="173" t="inlineStr">
        <is>
          <t>XX</t>
        </is>
      </c>
      <c r="C4" s="173" t="inlineStr">
        <is>
          <t>XX</t>
        </is>
      </c>
      <c r="D4" s="173" t="inlineStr">
        <is>
          <t>XX</t>
        </is>
      </c>
      <c r="E4" s="173" t="inlineStr">
        <is>
          <t>XX</t>
        </is>
      </c>
      <c r="F4" s="173" t="inlineStr">
        <is>
          <t>XX</t>
        </is>
      </c>
      <c r="G4" s="173" t="inlineStr">
        <is>
          <t>XX</t>
        </is>
      </c>
    </row>
  </sheetData>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P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13" customWidth="1" min="3" max="3"/>
    <col width="10" customWidth="1" min="4" max="4"/>
    <col width="22" customWidth="1" min="5" max="5"/>
    <col width="28" customWidth="1" min="6" max="6"/>
    <col width="44" customWidth="1" min="7" max="7"/>
    <col width="22" customWidth="1" min="8" max="8"/>
    <col width="22" customWidth="1" min="9" max="9"/>
    <col width="22" customWidth="1" min="10" max="10"/>
    <col width="26" customWidth="1" min="11" max="11"/>
    <col width="15" customWidth="1" min="12" max="12"/>
    <col width="22" customWidth="1" min="13" max="13"/>
    <col width="22" customWidth="1" min="14" max="14"/>
    <col width="44" customWidth="1" min="15" max="15"/>
    <col width="22" customWidth="1" min="16" max="16"/>
  </cols>
  <sheetData>
    <row r="1" ht="38" customHeight="1">
      <c r="A1" s="163" t="inlineStr">
        <is>
          <t>CON file number</t>
        </is>
      </c>
      <c r="B1" s="163" t="inlineStr">
        <is>
          <t>Pipeline type</t>
        </is>
      </c>
      <c r="C1" s="163" t="inlineStr">
        <is>
          <t>Letter of intent date</t>
        </is>
      </c>
      <c r="D1" s="163" t="inlineStr">
        <is>
          <t>Days since filing</t>
        </is>
      </c>
      <c r="E1" s="163" t="inlineStr">
        <is>
          <t>Applicant</t>
        </is>
      </c>
      <c r="F1" s="163" t="inlineStr">
        <is>
          <t>Health system or applicant</t>
        </is>
      </c>
      <c r="G1" s="163" t="inlineStr">
        <is>
          <t>Project</t>
        </is>
      </c>
      <c r="H1" s="163" t="inlineStr">
        <is>
          <t>County (from the project text)</t>
        </is>
      </c>
      <c r="I1" s="163" t="inlineStr">
        <is>
          <t>Service line</t>
        </is>
      </c>
      <c r="J1" s="163" t="inlineStr">
        <is>
          <t>Service detail</t>
        </is>
      </c>
      <c r="K1" s="163" t="inlineStr">
        <is>
          <t>Service line or WV type</t>
        </is>
      </c>
      <c r="L1" s="163" t="inlineStr">
        <is>
          <t>Capital cost (USD)</t>
        </is>
      </c>
      <c r="M1" s="163" t="inlineStr">
        <is>
          <t>Status</t>
        </is>
      </c>
      <c r="N1" s="163" t="inlineStr">
        <is>
          <t>Also on Requests</t>
        </is>
      </c>
      <c r="O1" s="163" t="inlineStr">
        <is>
          <t>Note</t>
        </is>
      </c>
      <c r="P1" s="163" t="inlineStr">
        <is>
          <t>Letter of intent notice (newspaper)</t>
        </is>
      </c>
    </row>
    <row r="2">
      <c r="A2" s="174" t="inlineStr">
        <is>
          <t>XX</t>
        </is>
      </c>
      <c r="B2" s="174" t="inlineStr">
        <is>
          <t>XX</t>
        </is>
      </c>
      <c r="C2" s="175" t="inlineStr">
        <is>
          <t>XX/XX/XXXX</t>
        </is>
      </c>
      <c r="D2" s="176" t="inlineStr">
        <is>
          <t>XX</t>
        </is>
      </c>
      <c r="E2" s="174" t="inlineStr">
        <is>
          <t>XX</t>
        </is>
      </c>
      <c r="F2" s="174" t="inlineStr">
        <is>
          <t>XX</t>
        </is>
      </c>
      <c r="G2" s="174" t="inlineStr">
        <is>
          <t>XX</t>
        </is>
      </c>
      <c r="H2" s="174" t="inlineStr">
        <is>
          <t>XX</t>
        </is>
      </c>
      <c r="I2" s="174" t="inlineStr">
        <is>
          <t>XX</t>
        </is>
      </c>
      <c r="J2" s="174" t="inlineStr">
        <is>
          <t>XX</t>
        </is>
      </c>
      <c r="K2" s="174" t="inlineStr">
        <is>
          <t>XX</t>
        </is>
      </c>
      <c r="L2" s="177" t="inlineStr">
        <is>
          <t>$XX</t>
        </is>
      </c>
      <c r="M2" s="174" t="inlineStr">
        <is>
          <t>XX</t>
        </is>
      </c>
      <c r="N2" s="174" t="inlineStr">
        <is>
          <t>XX</t>
        </is>
      </c>
      <c r="O2" s="174" t="inlineStr">
        <is>
          <t>XX</t>
        </is>
      </c>
      <c r="P2" s="174" t="inlineStr">
        <is>
          <t>XX</t>
        </is>
      </c>
    </row>
    <row r="3">
      <c r="A3" s="174" t="inlineStr">
        <is>
          <t>XX</t>
        </is>
      </c>
      <c r="B3" s="174" t="inlineStr">
        <is>
          <t>XX</t>
        </is>
      </c>
      <c r="C3" s="175" t="inlineStr">
        <is>
          <t>XX/XX/XXXX</t>
        </is>
      </c>
      <c r="D3" s="176" t="inlineStr">
        <is>
          <t>XX</t>
        </is>
      </c>
      <c r="E3" s="174" t="inlineStr">
        <is>
          <t>XX</t>
        </is>
      </c>
      <c r="F3" s="174" t="inlineStr">
        <is>
          <t>XX</t>
        </is>
      </c>
      <c r="G3" s="174" t="inlineStr">
        <is>
          <t>XX</t>
        </is>
      </c>
      <c r="H3" s="174" t="inlineStr">
        <is>
          <t>XX</t>
        </is>
      </c>
      <c r="I3" s="174" t="inlineStr">
        <is>
          <t>XX</t>
        </is>
      </c>
      <c r="J3" s="174" t="inlineStr">
        <is>
          <t>XX</t>
        </is>
      </c>
      <c r="K3" s="174" t="inlineStr">
        <is>
          <t>XX</t>
        </is>
      </c>
      <c r="L3" s="177" t="inlineStr">
        <is>
          <t>$XX</t>
        </is>
      </c>
      <c r="M3" s="174" t="inlineStr">
        <is>
          <t>XX</t>
        </is>
      </c>
      <c r="N3" s="174" t="inlineStr">
        <is>
          <t>XX</t>
        </is>
      </c>
      <c r="O3" s="174" t="inlineStr">
        <is>
          <t>XX</t>
        </is>
      </c>
      <c r="P3" s="174" t="inlineStr">
        <is>
          <t>XX</t>
        </is>
      </c>
    </row>
    <row r="4">
      <c r="A4" s="174" t="inlineStr">
        <is>
          <t>XX</t>
        </is>
      </c>
      <c r="B4" s="174" t="inlineStr">
        <is>
          <t>XX</t>
        </is>
      </c>
      <c r="C4" s="175" t="inlineStr">
        <is>
          <t>XX/XX/XXXX</t>
        </is>
      </c>
      <c r="D4" s="176" t="inlineStr">
        <is>
          <t>XX</t>
        </is>
      </c>
      <c r="E4" s="174" t="inlineStr">
        <is>
          <t>XX</t>
        </is>
      </c>
      <c r="F4" s="174" t="inlineStr">
        <is>
          <t>XX</t>
        </is>
      </c>
      <c r="G4" s="174" t="inlineStr">
        <is>
          <t>XX</t>
        </is>
      </c>
      <c r="H4" s="174" t="inlineStr">
        <is>
          <t>XX</t>
        </is>
      </c>
      <c r="I4" s="174" t="inlineStr">
        <is>
          <t>XX</t>
        </is>
      </c>
      <c r="J4" s="174" t="inlineStr">
        <is>
          <t>XX</t>
        </is>
      </c>
      <c r="K4" s="174" t="inlineStr">
        <is>
          <t>XX</t>
        </is>
      </c>
      <c r="L4" s="177" t="inlineStr">
        <is>
          <t>$XX</t>
        </is>
      </c>
      <c r="M4" s="174" t="inlineStr">
        <is>
          <t>XX</t>
        </is>
      </c>
      <c r="N4" s="174" t="inlineStr">
        <is>
          <t>XX</t>
        </is>
      </c>
      <c r="O4" s="174" t="inlineStr">
        <is>
          <t>XX</t>
        </is>
      </c>
      <c r="P4" s="174" t="inlineStr">
        <is>
          <t>XX</t>
        </is>
      </c>
    </row>
    <row r="5">
      <c r="A5" s="174" t="inlineStr">
        <is>
          <t>XX</t>
        </is>
      </c>
      <c r="B5" s="174" t="inlineStr">
        <is>
          <t>XX</t>
        </is>
      </c>
      <c r="C5" s="175" t="inlineStr">
        <is>
          <t>XX/XX/XXXX</t>
        </is>
      </c>
      <c r="D5" s="176" t="inlineStr">
        <is>
          <t>XX</t>
        </is>
      </c>
      <c r="E5" s="174" t="inlineStr">
        <is>
          <t>XX</t>
        </is>
      </c>
      <c r="F5" s="174" t="inlineStr">
        <is>
          <t>XX</t>
        </is>
      </c>
      <c r="G5" s="174" t="inlineStr">
        <is>
          <t>XX</t>
        </is>
      </c>
      <c r="H5" s="174" t="inlineStr">
        <is>
          <t>XX</t>
        </is>
      </c>
      <c r="I5" s="174" t="inlineStr">
        <is>
          <t>XX</t>
        </is>
      </c>
      <c r="J5" s="174" t="inlineStr">
        <is>
          <t>XX</t>
        </is>
      </c>
      <c r="K5" s="174" t="inlineStr">
        <is>
          <t>XX</t>
        </is>
      </c>
      <c r="L5" s="177" t="inlineStr">
        <is>
          <t>$XX</t>
        </is>
      </c>
      <c r="M5" s="174" t="inlineStr">
        <is>
          <t>XX</t>
        </is>
      </c>
      <c r="N5" s="174" t="inlineStr">
        <is>
          <t>XX</t>
        </is>
      </c>
      <c r="O5" s="174" t="inlineStr">
        <is>
          <t>XX</t>
        </is>
      </c>
      <c r="P5" s="174" t="inlineStr">
        <is>
          <t>XX</t>
        </is>
      </c>
    </row>
    <row r="6">
      <c r="A6" s="174" t="inlineStr">
        <is>
          <t>XX</t>
        </is>
      </c>
      <c r="B6" s="174" t="inlineStr">
        <is>
          <t>XX</t>
        </is>
      </c>
      <c r="C6" s="175" t="inlineStr">
        <is>
          <t>XX/XX/XXXX</t>
        </is>
      </c>
      <c r="D6" s="176" t="inlineStr">
        <is>
          <t>XX</t>
        </is>
      </c>
      <c r="E6" s="174" t="inlineStr">
        <is>
          <t>XX</t>
        </is>
      </c>
      <c r="F6" s="174" t="inlineStr">
        <is>
          <t>XX</t>
        </is>
      </c>
      <c r="G6" s="174" t="inlineStr">
        <is>
          <t>XX</t>
        </is>
      </c>
      <c r="H6" s="174" t="inlineStr">
        <is>
          <t>XX</t>
        </is>
      </c>
      <c r="I6" s="174" t="inlineStr">
        <is>
          <t>XX</t>
        </is>
      </c>
      <c r="J6" s="174" t="inlineStr">
        <is>
          <t>XX</t>
        </is>
      </c>
      <c r="K6" s="174" t="inlineStr">
        <is>
          <t>XX</t>
        </is>
      </c>
      <c r="L6" s="177" t="inlineStr">
        <is>
          <t>$XX</t>
        </is>
      </c>
      <c r="M6" s="174" t="inlineStr">
        <is>
          <t>XX</t>
        </is>
      </c>
      <c r="N6" s="174" t="inlineStr">
        <is>
          <t>XX</t>
        </is>
      </c>
      <c r="O6" s="174" t="inlineStr">
        <is>
          <t>XX</t>
        </is>
      </c>
      <c r="P6" s="174" t="inlineStr">
        <is>
          <t>XX</t>
        </is>
      </c>
    </row>
    <row r="7">
      <c r="A7" s="174" t="inlineStr">
        <is>
          <t>XX</t>
        </is>
      </c>
      <c r="B7" s="174" t="inlineStr">
        <is>
          <t>XX</t>
        </is>
      </c>
      <c r="C7" s="175" t="inlineStr">
        <is>
          <t>XX/XX/XXXX</t>
        </is>
      </c>
      <c r="D7" s="176" t="inlineStr">
        <is>
          <t>XX</t>
        </is>
      </c>
      <c r="E7" s="174" t="inlineStr">
        <is>
          <t>XX</t>
        </is>
      </c>
      <c r="F7" s="174" t="inlineStr">
        <is>
          <t>XX</t>
        </is>
      </c>
      <c r="G7" s="174" t="inlineStr">
        <is>
          <t>XX</t>
        </is>
      </c>
      <c r="H7" s="174" t="inlineStr">
        <is>
          <t>XX</t>
        </is>
      </c>
      <c r="I7" s="174" t="inlineStr">
        <is>
          <t>XX</t>
        </is>
      </c>
      <c r="J7" s="174" t="inlineStr">
        <is>
          <t>XX</t>
        </is>
      </c>
      <c r="K7" s="174" t="inlineStr">
        <is>
          <t>XX</t>
        </is>
      </c>
      <c r="L7" s="177" t="inlineStr">
        <is>
          <t>$XX</t>
        </is>
      </c>
      <c r="M7" s="174" t="inlineStr">
        <is>
          <t>XX</t>
        </is>
      </c>
      <c r="N7" s="174" t="inlineStr">
        <is>
          <t>XX</t>
        </is>
      </c>
      <c r="O7" s="174" t="inlineStr">
        <is>
          <t>XX</t>
        </is>
      </c>
      <c r="P7" s="174" t="inlineStr">
        <is>
          <t>XX</t>
        </is>
      </c>
    </row>
    <row r="8">
      <c r="A8" s="174" t="inlineStr">
        <is>
          <t>XX</t>
        </is>
      </c>
      <c r="B8" s="174" t="inlineStr">
        <is>
          <t>XX</t>
        </is>
      </c>
      <c r="C8" s="175" t="inlineStr">
        <is>
          <t>XX/XX/XXXX</t>
        </is>
      </c>
      <c r="D8" s="176" t="inlineStr">
        <is>
          <t>XX</t>
        </is>
      </c>
      <c r="E8" s="174" t="inlineStr">
        <is>
          <t>XX</t>
        </is>
      </c>
      <c r="F8" s="174" t="inlineStr">
        <is>
          <t>XX</t>
        </is>
      </c>
      <c r="G8" s="174" t="inlineStr">
        <is>
          <t>XX</t>
        </is>
      </c>
      <c r="H8" s="174" t="inlineStr">
        <is>
          <t>XX</t>
        </is>
      </c>
      <c r="I8" s="174" t="inlineStr">
        <is>
          <t>XX</t>
        </is>
      </c>
      <c r="J8" s="174" t="inlineStr">
        <is>
          <t>XX</t>
        </is>
      </c>
      <c r="K8" s="174" t="inlineStr">
        <is>
          <t>XX</t>
        </is>
      </c>
      <c r="L8" s="177" t="inlineStr">
        <is>
          <t>$XX</t>
        </is>
      </c>
      <c r="M8" s="174" t="inlineStr">
        <is>
          <t>XX</t>
        </is>
      </c>
      <c r="N8" s="174" t="inlineStr">
        <is>
          <t>XX</t>
        </is>
      </c>
      <c r="O8" s="174" t="inlineStr">
        <is>
          <t>XX</t>
        </is>
      </c>
      <c r="P8" s="174" t="inlineStr">
        <is>
          <t>XX</t>
        </is>
      </c>
    </row>
    <row r="9">
      <c r="A9" s="174" t="inlineStr">
        <is>
          <t>XX</t>
        </is>
      </c>
      <c r="B9" s="174" t="inlineStr">
        <is>
          <t>XX</t>
        </is>
      </c>
      <c r="C9" s="175" t="inlineStr">
        <is>
          <t>XX/XX/XXXX</t>
        </is>
      </c>
      <c r="D9" s="176" t="inlineStr">
        <is>
          <t>XX</t>
        </is>
      </c>
      <c r="E9" s="174" t="inlineStr">
        <is>
          <t>XX</t>
        </is>
      </c>
      <c r="F9" s="174" t="inlineStr">
        <is>
          <t>XX</t>
        </is>
      </c>
      <c r="G9" s="174" t="inlineStr">
        <is>
          <t>XX</t>
        </is>
      </c>
      <c r="H9" s="174" t="inlineStr">
        <is>
          <t>XX</t>
        </is>
      </c>
      <c r="I9" s="174" t="inlineStr">
        <is>
          <t>XX</t>
        </is>
      </c>
      <c r="J9" s="174" t="inlineStr">
        <is>
          <t>XX</t>
        </is>
      </c>
      <c r="K9" s="174" t="inlineStr">
        <is>
          <t>XX</t>
        </is>
      </c>
      <c r="L9" s="177" t="inlineStr">
        <is>
          <t>$XX</t>
        </is>
      </c>
      <c r="M9" s="174" t="inlineStr">
        <is>
          <t>XX</t>
        </is>
      </c>
      <c r="N9" s="174" t="inlineStr">
        <is>
          <t>XX</t>
        </is>
      </c>
      <c r="O9" s="174" t="inlineStr">
        <is>
          <t>XX</t>
        </is>
      </c>
      <c r="P9" s="174" t="inlineStr">
        <is>
          <t>XX</t>
        </is>
      </c>
    </row>
  </sheetData>
  <conditionalFormatting sqref="D2:D9">
    <cfRule type="cellIs" priority="1" operator="greaterThan" dxfId="5">
      <formula>60</formula>
    </cfRule>
  </conditionalFormatting>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0F5E63"/>
    <outlinePr summaryBelow="1" summaryRight="1"/>
    <pageSetUpPr/>
  </sheetPr>
  <dimension ref="A1:M12"/>
  <sheetViews>
    <sheetView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18" customWidth="1" min="2" max="2"/>
    <col width="32" customWidth="1" min="3" max="3"/>
    <col width="50" customWidth="1" min="4" max="4"/>
    <col width="20" customWidth="1" min="5" max="5"/>
    <col width="14" customWidth="1" min="6" max="6"/>
    <col width="18" customWidth="1" min="7" max="7"/>
    <col width="34" customWidth="1" min="8" max="8"/>
    <col width="14" customWidth="1" min="9" max="9"/>
    <col width="24" customWidth="1" min="10" max="10"/>
    <col width="40" customWidth="1" min="11" max="11"/>
    <col width="50" customWidth="1" min="12" max="12"/>
    <col width="16" customWidth="1" min="13" max="13"/>
  </cols>
  <sheetData>
    <row r="1">
      <c r="A1" s="149" t="inlineStr">
        <is>
          <t>Letters of intent, 2016 to 2026</t>
        </is>
      </c>
    </row>
    <row r="2">
      <c r="A2" s="178" t="inlineStr">
        <is>
          <t>456 letters of intent: 21 listed in the HCA annual reports (2019 to 2022), 242 from the HCA weekly newsletter of April 15, 2024, and 193 from HCA legal notices reposted on wvlegals.com. wvlegals.com carries only participating newspapers, so the notices are a partial list. By year: 2016 31, 2017 41, 2018 45, 2019 33, 2020 37, 2021 36, 2022 23, 2023 67, 2024 34, 2025 54, 2026 55. Status links each letter to its CON file where the annual reports list one.</t>
        </is>
      </c>
    </row>
    <row r="3"/>
    <row r="4" ht="38" customHeight="1">
      <c r="A4" s="163" t="inlineStr">
        <is>
          <t>LOI date</t>
        </is>
      </c>
      <c r="B4" s="163" t="inlineStr">
        <is>
          <t>CON file number</t>
        </is>
      </c>
      <c r="C4" s="163" t="inlineStr">
        <is>
          <t>Applicant</t>
        </is>
      </c>
      <c r="D4" s="163" t="inlineStr">
        <is>
          <t>Project</t>
        </is>
      </c>
      <c r="E4" s="163" t="inlineStr">
        <is>
          <t>Counties</t>
        </is>
      </c>
      <c r="F4" s="163" t="inlineStr">
        <is>
          <t>Capital cost (USD)</t>
        </is>
      </c>
      <c r="G4" s="163" t="inlineStr">
        <is>
          <t>Status in annual report</t>
        </is>
      </c>
      <c r="H4" s="163" t="inlineStr">
        <is>
          <t>Status</t>
        </is>
      </c>
      <c r="I4" s="163" t="inlineStr">
        <is>
          <t>Notice</t>
        </is>
      </c>
      <c r="J4" s="163" t="inlineStr">
        <is>
          <t>LOI date basis</t>
        </is>
      </c>
      <c r="K4" s="163" t="inlineStr">
        <is>
          <t>Source</t>
        </is>
      </c>
      <c r="L4" s="163" t="inlineStr">
        <is>
          <t>Research notes (outside sources, not HCA findings)</t>
        </is>
      </c>
      <c r="M4" s="163" t="inlineStr">
        <is>
          <t>Research source</t>
        </is>
      </c>
    </row>
    <row r="5">
      <c r="A5" s="179" t="inlineStr">
        <is>
          <t>XX</t>
        </is>
      </c>
      <c r="B5" s="179" t="inlineStr">
        <is>
          <t>XX</t>
        </is>
      </c>
      <c r="C5" s="179" t="inlineStr">
        <is>
          <t>XX</t>
        </is>
      </c>
      <c r="D5" s="179" t="inlineStr">
        <is>
          <t>XX</t>
        </is>
      </c>
      <c r="E5" s="179" t="inlineStr">
        <is>
          <t>XX</t>
        </is>
      </c>
      <c r="F5" s="180" t="inlineStr">
        <is>
          <t>$XX</t>
        </is>
      </c>
      <c r="G5" s="179" t="inlineStr">
        <is>
          <t>XX</t>
        </is>
      </c>
      <c r="H5" s="179" t="inlineStr">
        <is>
          <t>XX</t>
        </is>
      </c>
      <c r="I5" s="179" t="inlineStr">
        <is>
          <t>XX</t>
        </is>
      </c>
      <c r="J5" s="179" t="inlineStr">
        <is>
          <t>XX</t>
        </is>
      </c>
      <c r="K5" s="179" t="inlineStr">
        <is>
          <t>XX</t>
        </is>
      </c>
      <c r="L5" s="179" t="inlineStr">
        <is>
          <t>XX</t>
        </is>
      </c>
      <c r="M5" s="179" t="inlineStr">
        <is>
          <t>XX</t>
        </is>
      </c>
    </row>
    <row r="6">
      <c r="A6" s="179" t="inlineStr">
        <is>
          <t>XX</t>
        </is>
      </c>
      <c r="B6" s="179" t="inlineStr">
        <is>
          <t>XX</t>
        </is>
      </c>
      <c r="C6" s="179" t="inlineStr">
        <is>
          <t>XX</t>
        </is>
      </c>
      <c r="D6" s="179" t="inlineStr">
        <is>
          <t>XX</t>
        </is>
      </c>
      <c r="E6" s="179" t="inlineStr">
        <is>
          <t>XX</t>
        </is>
      </c>
      <c r="F6" s="180" t="inlineStr">
        <is>
          <t>$XX</t>
        </is>
      </c>
      <c r="G6" s="179" t="inlineStr">
        <is>
          <t>XX</t>
        </is>
      </c>
      <c r="H6" s="179" t="inlineStr">
        <is>
          <t>XX</t>
        </is>
      </c>
      <c r="I6" s="179" t="inlineStr">
        <is>
          <t>XX</t>
        </is>
      </c>
      <c r="J6" s="179" t="inlineStr">
        <is>
          <t>XX</t>
        </is>
      </c>
      <c r="K6" s="179" t="inlineStr">
        <is>
          <t>XX</t>
        </is>
      </c>
      <c r="L6" s="179" t="inlineStr">
        <is>
          <t>XX</t>
        </is>
      </c>
      <c r="M6" s="179" t="inlineStr">
        <is>
          <t>XX</t>
        </is>
      </c>
    </row>
    <row r="7">
      <c r="A7" s="179" t="inlineStr">
        <is>
          <t>XX</t>
        </is>
      </c>
      <c r="B7" s="179" t="inlineStr">
        <is>
          <t>XX</t>
        </is>
      </c>
      <c r="C7" s="179" t="inlineStr">
        <is>
          <t>XX</t>
        </is>
      </c>
      <c r="D7" s="179" t="inlineStr">
        <is>
          <t>XX</t>
        </is>
      </c>
      <c r="E7" s="179" t="inlineStr">
        <is>
          <t>XX</t>
        </is>
      </c>
      <c r="F7" s="180" t="inlineStr">
        <is>
          <t>$XX</t>
        </is>
      </c>
      <c r="G7" s="179" t="inlineStr">
        <is>
          <t>XX</t>
        </is>
      </c>
      <c r="H7" s="179" t="inlineStr">
        <is>
          <t>XX</t>
        </is>
      </c>
      <c r="I7" s="179" t="inlineStr">
        <is>
          <t>XX</t>
        </is>
      </c>
      <c r="J7" s="179" t="inlineStr">
        <is>
          <t>XX</t>
        </is>
      </c>
      <c r="K7" s="179" t="inlineStr">
        <is>
          <t>XX</t>
        </is>
      </c>
      <c r="L7" s="179" t="inlineStr">
        <is>
          <t>XX</t>
        </is>
      </c>
      <c r="M7" s="179" t="inlineStr">
        <is>
          <t>XX</t>
        </is>
      </c>
    </row>
    <row r="8">
      <c r="A8" s="179" t="inlineStr">
        <is>
          <t>XX</t>
        </is>
      </c>
      <c r="B8" s="179" t="inlineStr">
        <is>
          <t>XX</t>
        </is>
      </c>
      <c r="C8" s="179" t="inlineStr">
        <is>
          <t>XX</t>
        </is>
      </c>
      <c r="D8" s="179" t="inlineStr">
        <is>
          <t>XX</t>
        </is>
      </c>
      <c r="E8" s="179" t="inlineStr">
        <is>
          <t>XX</t>
        </is>
      </c>
      <c r="F8" s="180" t="inlineStr">
        <is>
          <t>$XX</t>
        </is>
      </c>
      <c r="G8" s="179" t="inlineStr">
        <is>
          <t>XX</t>
        </is>
      </c>
      <c r="H8" s="179" t="inlineStr">
        <is>
          <t>XX</t>
        </is>
      </c>
      <c r="I8" s="179" t="inlineStr">
        <is>
          <t>XX</t>
        </is>
      </c>
      <c r="J8" s="179" t="inlineStr">
        <is>
          <t>XX</t>
        </is>
      </c>
      <c r="K8" s="179" t="inlineStr">
        <is>
          <t>XX</t>
        </is>
      </c>
      <c r="L8" s="179" t="inlineStr">
        <is>
          <t>XX</t>
        </is>
      </c>
      <c r="M8" s="179" t="inlineStr">
        <is>
          <t>XX</t>
        </is>
      </c>
    </row>
    <row r="9">
      <c r="A9" s="179" t="inlineStr">
        <is>
          <t>XX</t>
        </is>
      </c>
      <c r="B9" s="179" t="inlineStr">
        <is>
          <t>XX</t>
        </is>
      </c>
      <c r="C9" s="179" t="inlineStr">
        <is>
          <t>XX</t>
        </is>
      </c>
      <c r="D9" s="179" t="inlineStr">
        <is>
          <t>XX</t>
        </is>
      </c>
      <c r="E9" s="179" t="inlineStr">
        <is>
          <t>XX</t>
        </is>
      </c>
      <c r="F9" s="180" t="inlineStr">
        <is>
          <t>$XX</t>
        </is>
      </c>
      <c r="G9" s="179" t="inlineStr">
        <is>
          <t>XX</t>
        </is>
      </c>
      <c r="H9" s="179" t="inlineStr">
        <is>
          <t>XX</t>
        </is>
      </c>
      <c r="I9" s="179" t="inlineStr">
        <is>
          <t>XX</t>
        </is>
      </c>
      <c r="J9" s="179" t="inlineStr">
        <is>
          <t>XX</t>
        </is>
      </c>
      <c r="K9" s="179" t="inlineStr">
        <is>
          <t>XX</t>
        </is>
      </c>
      <c r="L9" s="179" t="inlineStr">
        <is>
          <t>XX</t>
        </is>
      </c>
      <c r="M9" s="179" t="inlineStr">
        <is>
          <t>XX</t>
        </is>
      </c>
    </row>
    <row r="10">
      <c r="A10" s="179" t="inlineStr">
        <is>
          <t>XX</t>
        </is>
      </c>
      <c r="B10" s="179" t="inlineStr">
        <is>
          <t>XX</t>
        </is>
      </c>
      <c r="C10" s="179" t="inlineStr">
        <is>
          <t>XX</t>
        </is>
      </c>
      <c r="D10" s="179" t="inlineStr">
        <is>
          <t>XX</t>
        </is>
      </c>
      <c r="E10" s="179" t="inlineStr">
        <is>
          <t>XX</t>
        </is>
      </c>
      <c r="F10" s="180" t="inlineStr">
        <is>
          <t>$XX</t>
        </is>
      </c>
      <c r="G10" s="179" t="inlineStr">
        <is>
          <t>XX</t>
        </is>
      </c>
      <c r="H10" s="179" t="inlineStr">
        <is>
          <t>XX</t>
        </is>
      </c>
      <c r="I10" s="179" t="inlineStr">
        <is>
          <t>XX</t>
        </is>
      </c>
      <c r="J10" s="179" t="inlineStr">
        <is>
          <t>XX</t>
        </is>
      </c>
      <c r="K10" s="179" t="inlineStr">
        <is>
          <t>XX</t>
        </is>
      </c>
      <c r="L10" s="179" t="inlineStr">
        <is>
          <t>XX</t>
        </is>
      </c>
      <c r="M10" s="179" t="inlineStr">
        <is>
          <t>XX</t>
        </is>
      </c>
    </row>
    <row r="11">
      <c r="A11" s="179" t="inlineStr">
        <is>
          <t>XX</t>
        </is>
      </c>
      <c r="B11" s="179" t="inlineStr">
        <is>
          <t>XX</t>
        </is>
      </c>
      <c r="C11" s="179" t="inlineStr">
        <is>
          <t>XX</t>
        </is>
      </c>
      <c r="D11" s="179" t="inlineStr">
        <is>
          <t>XX</t>
        </is>
      </c>
      <c r="E11" s="179" t="inlineStr">
        <is>
          <t>XX</t>
        </is>
      </c>
      <c r="F11" s="180" t="inlineStr">
        <is>
          <t>$XX</t>
        </is>
      </c>
      <c r="G11" s="179" t="inlineStr">
        <is>
          <t>XX</t>
        </is>
      </c>
      <c r="H11" s="179" t="inlineStr">
        <is>
          <t>XX</t>
        </is>
      </c>
      <c r="I11" s="179" t="inlineStr">
        <is>
          <t>XX</t>
        </is>
      </c>
      <c r="J11" s="179" t="inlineStr">
        <is>
          <t>XX</t>
        </is>
      </c>
      <c r="K11" s="179" t="inlineStr">
        <is>
          <t>XX</t>
        </is>
      </c>
      <c r="L11" s="179" t="inlineStr">
        <is>
          <t>XX</t>
        </is>
      </c>
      <c r="M11" s="179" t="inlineStr">
        <is>
          <t>XX</t>
        </is>
      </c>
    </row>
    <row r="12">
      <c r="A12" s="179" t="inlineStr">
        <is>
          <t>XX</t>
        </is>
      </c>
      <c r="B12" s="179" t="inlineStr">
        <is>
          <t>XX</t>
        </is>
      </c>
      <c r="C12" s="179" t="inlineStr">
        <is>
          <t>XX</t>
        </is>
      </c>
      <c r="D12" s="179" t="inlineStr">
        <is>
          <t>XX</t>
        </is>
      </c>
      <c r="E12" s="179" t="inlineStr">
        <is>
          <t>XX</t>
        </is>
      </c>
      <c r="F12" s="180" t="inlineStr">
        <is>
          <t>$XX</t>
        </is>
      </c>
      <c r="G12" s="179" t="inlineStr">
        <is>
          <t>XX</t>
        </is>
      </c>
      <c r="H12" s="179" t="inlineStr">
        <is>
          <t>XX</t>
        </is>
      </c>
      <c r="I12" s="179" t="inlineStr">
        <is>
          <t>XX</t>
        </is>
      </c>
      <c r="J12" s="179" t="inlineStr">
        <is>
          <t>XX</t>
        </is>
      </c>
      <c r="K12" s="179" t="inlineStr">
        <is>
          <t>XX</t>
        </is>
      </c>
      <c r="L12" s="179" t="inlineStr">
        <is>
          <t>XX</t>
        </is>
      </c>
      <c r="M12" s="179" t="inlineStr">
        <is>
          <t>XX</t>
        </is>
      </c>
    </row>
  </sheetData>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P10"/>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13" customWidth="1" min="16" max="16"/>
  </cols>
  <sheetData>
    <row r="1" ht="53" customHeight="1">
      <c r="A1" s="163" t="inlineStr">
        <is>
          <t>Health system or applicant</t>
        </is>
      </c>
      <c r="B1" s="163" t="inlineStr">
        <is>
          <t>Requests</t>
        </is>
      </c>
      <c r="C1" s="163" t="inlineStr">
        <is>
          <t>Approved</t>
        </is>
      </c>
      <c r="D1" s="163" t="inlineStr">
        <is>
          <t>Partially approved</t>
        </is>
      </c>
      <c r="E1" s="163" t="inlineStr">
        <is>
          <t>Denied</t>
        </is>
      </c>
      <c r="F1" s="163" t="inlineStr">
        <is>
          <t>Withdrawn or delayed</t>
        </is>
      </c>
      <c r="G1" s="163" t="inlineStr">
        <is>
          <t>Not reviewed or other</t>
        </is>
      </c>
      <c r="H1" s="163" t="inlineStr">
        <is>
          <t>Pending</t>
        </is>
      </c>
      <c r="I1" s="163" t="inlineStr">
        <is>
          <t>Approval rate</t>
        </is>
      </c>
      <c r="J1" s="163" t="inlineStr">
        <is>
          <t>Capital cost requested (USD)</t>
        </is>
      </c>
      <c r="K1" s="163" t="inlineStr">
        <is>
          <t>Requests with a stated cost (counted once)</t>
        </is>
      </c>
      <c r="L1" s="163" t="inlineStr">
        <is>
          <t>Matters on Pipeline</t>
        </is>
      </c>
      <c r="M1" s="163" t="inlineStr">
        <is>
          <t>Service lines</t>
        </is>
      </c>
      <c r="N1" s="163" t="inlineStr">
        <is>
          <t>Counties</t>
        </is>
      </c>
      <c r="O1" s="163" t="inlineStr">
        <is>
          <t>First year</t>
        </is>
      </c>
      <c r="P1" s="163" t="inlineStr">
        <is>
          <t>Latest filing</t>
        </is>
      </c>
    </row>
    <row r="2">
      <c r="A2" s="159" t="inlineStr">
        <is>
          <t>CAMC Health System (Vandalia Health)</t>
        </is>
      </c>
      <c r="B2" s="181" t="inlineStr">
        <is>
          <t>XX</t>
        </is>
      </c>
      <c r="C2" s="181" t="inlineStr">
        <is>
          <t>XX</t>
        </is>
      </c>
      <c r="D2" s="181" t="inlineStr">
        <is>
          <t>XX</t>
        </is>
      </c>
      <c r="E2" s="181" t="inlineStr">
        <is>
          <t>XX</t>
        </is>
      </c>
      <c r="F2" s="181" t="inlineStr">
        <is>
          <t>XX</t>
        </is>
      </c>
      <c r="G2" s="181" t="inlineStr">
        <is>
          <t>XX</t>
        </is>
      </c>
      <c r="H2" s="181" t="inlineStr">
        <is>
          <t>XX</t>
        </is>
      </c>
      <c r="I2" s="182" t="inlineStr">
        <is>
          <t>XX%</t>
        </is>
      </c>
      <c r="J2" s="177" t="inlineStr">
        <is>
          <t>$XX</t>
        </is>
      </c>
      <c r="K2" s="181" t="inlineStr">
        <is>
          <t>XX</t>
        </is>
      </c>
      <c r="L2" s="181" t="inlineStr">
        <is>
          <t>XX</t>
        </is>
      </c>
      <c r="M2" s="174" t="inlineStr">
        <is>
          <t>XX</t>
        </is>
      </c>
      <c r="N2" s="174" t="inlineStr">
        <is>
          <t>XX</t>
        </is>
      </c>
      <c r="O2" s="183" t="inlineStr">
        <is>
          <t>XX</t>
        </is>
      </c>
      <c r="P2" s="175" t="inlineStr">
        <is>
          <t>XX/XX/XXXX</t>
        </is>
      </c>
    </row>
    <row r="3">
      <c r="A3" s="159" t="inlineStr">
        <is>
          <t>WVU Medicine (West Virginia University Health System)</t>
        </is>
      </c>
      <c r="B3" s="181" t="inlineStr">
        <is>
          <t>XX</t>
        </is>
      </c>
      <c r="C3" s="181" t="inlineStr">
        <is>
          <t>XX</t>
        </is>
      </c>
      <c r="D3" s="181" t="inlineStr">
        <is>
          <t>XX</t>
        </is>
      </c>
      <c r="E3" s="181" t="inlineStr">
        <is>
          <t>XX</t>
        </is>
      </c>
      <c r="F3" s="181" t="inlineStr">
        <is>
          <t>XX</t>
        </is>
      </c>
      <c r="G3" s="181" t="inlineStr">
        <is>
          <t>XX</t>
        </is>
      </c>
      <c r="H3" s="181" t="inlineStr">
        <is>
          <t>XX</t>
        </is>
      </c>
      <c r="I3" s="182" t="inlineStr">
        <is>
          <t>XX%</t>
        </is>
      </c>
      <c r="J3" s="177" t="inlineStr">
        <is>
          <t>$XX</t>
        </is>
      </c>
      <c r="K3" s="181" t="inlineStr">
        <is>
          <t>XX</t>
        </is>
      </c>
      <c r="L3" s="181" t="inlineStr">
        <is>
          <t>XX</t>
        </is>
      </c>
      <c r="M3" s="174" t="inlineStr">
        <is>
          <t>XX</t>
        </is>
      </c>
      <c r="N3" s="174" t="inlineStr">
        <is>
          <t>XX</t>
        </is>
      </c>
      <c r="O3" s="183" t="inlineStr">
        <is>
          <t>XX</t>
        </is>
      </c>
      <c r="P3" s="175" t="inlineStr">
        <is>
          <t>XX/XX/XXXX</t>
        </is>
      </c>
    </row>
    <row r="4">
      <c r="A4" s="159" t="inlineStr">
        <is>
          <t>Appalachian Regional Healthcare</t>
        </is>
      </c>
      <c r="B4" s="181" t="inlineStr">
        <is>
          <t>XX</t>
        </is>
      </c>
      <c r="C4" s="181" t="inlineStr">
        <is>
          <t>XX</t>
        </is>
      </c>
      <c r="D4" s="181" t="inlineStr">
        <is>
          <t>XX</t>
        </is>
      </c>
      <c r="E4" s="181" t="inlineStr">
        <is>
          <t>XX</t>
        </is>
      </c>
      <c r="F4" s="181" t="inlineStr">
        <is>
          <t>XX</t>
        </is>
      </c>
      <c r="G4" s="181" t="inlineStr">
        <is>
          <t>XX</t>
        </is>
      </c>
      <c r="H4" s="181" t="inlineStr">
        <is>
          <t>XX</t>
        </is>
      </c>
      <c r="I4" s="182" t="inlineStr">
        <is>
          <t>XX%</t>
        </is>
      </c>
      <c r="J4" s="177" t="inlineStr">
        <is>
          <t>$XX</t>
        </is>
      </c>
      <c r="K4" s="181" t="inlineStr">
        <is>
          <t>XX</t>
        </is>
      </c>
      <c r="L4" s="181" t="inlineStr">
        <is>
          <t>XX</t>
        </is>
      </c>
      <c r="M4" s="174" t="inlineStr">
        <is>
          <t>XX</t>
        </is>
      </c>
      <c r="N4" s="174" t="inlineStr">
        <is>
          <t>XX</t>
        </is>
      </c>
      <c r="O4" s="183" t="inlineStr">
        <is>
          <t>XX</t>
        </is>
      </c>
      <c r="P4" s="175" t="inlineStr">
        <is>
          <t>XX/XX/XXXX</t>
        </is>
      </c>
    </row>
    <row r="5">
      <c r="A5" s="159" t="inlineStr">
        <is>
          <t>War Memorial Hospital, Inc.</t>
        </is>
      </c>
      <c r="B5" s="181" t="inlineStr">
        <is>
          <t>XX</t>
        </is>
      </c>
      <c r="C5" s="181" t="inlineStr">
        <is>
          <t>XX</t>
        </is>
      </c>
      <c r="D5" s="181" t="inlineStr">
        <is>
          <t>XX</t>
        </is>
      </c>
      <c r="E5" s="181" t="inlineStr">
        <is>
          <t>XX</t>
        </is>
      </c>
      <c r="F5" s="181" t="inlineStr">
        <is>
          <t>XX</t>
        </is>
      </c>
      <c r="G5" s="181" t="inlineStr">
        <is>
          <t>XX</t>
        </is>
      </c>
      <c r="H5" s="181" t="inlineStr">
        <is>
          <t>XX</t>
        </is>
      </c>
      <c r="I5" s="182" t="inlineStr">
        <is>
          <t>XX%</t>
        </is>
      </c>
      <c r="J5" s="177" t="inlineStr">
        <is>
          <t>$XX</t>
        </is>
      </c>
      <c r="K5" s="181" t="inlineStr">
        <is>
          <t>XX</t>
        </is>
      </c>
      <c r="L5" s="181" t="inlineStr">
        <is>
          <t>XX</t>
        </is>
      </c>
      <c r="M5" s="174" t="inlineStr">
        <is>
          <t>XX</t>
        </is>
      </c>
      <c r="N5" s="174" t="inlineStr">
        <is>
          <t>XX</t>
        </is>
      </c>
      <c r="O5" s="183" t="inlineStr">
        <is>
          <t>XX</t>
        </is>
      </c>
      <c r="P5" s="175" t="inlineStr">
        <is>
          <t>XX/XX/XXXX</t>
        </is>
      </c>
    </row>
    <row r="6">
      <c r="A6" s="159" t="inlineStr">
        <is>
          <t>Stonewall Jackson Memorial Hospital Company</t>
        </is>
      </c>
      <c r="B6" s="181" t="inlineStr">
        <is>
          <t>XX</t>
        </is>
      </c>
      <c r="C6" s="181" t="inlineStr">
        <is>
          <t>XX</t>
        </is>
      </c>
      <c r="D6" s="181" t="inlineStr">
        <is>
          <t>XX</t>
        </is>
      </c>
      <c r="E6" s="181" t="inlineStr">
        <is>
          <t>XX</t>
        </is>
      </c>
      <c r="F6" s="181" t="inlineStr">
        <is>
          <t>XX</t>
        </is>
      </c>
      <c r="G6" s="181" t="inlineStr">
        <is>
          <t>XX</t>
        </is>
      </c>
      <c r="H6" s="181" t="inlineStr">
        <is>
          <t>XX</t>
        </is>
      </c>
      <c r="I6" s="182" t="inlineStr">
        <is>
          <t>XX%</t>
        </is>
      </c>
      <c r="J6" s="177" t="inlineStr">
        <is>
          <t>$XX</t>
        </is>
      </c>
      <c r="K6" s="181" t="inlineStr">
        <is>
          <t>XX</t>
        </is>
      </c>
      <c r="L6" s="181" t="inlineStr">
        <is>
          <t>XX</t>
        </is>
      </c>
      <c r="M6" s="174" t="inlineStr">
        <is>
          <t>XX</t>
        </is>
      </c>
      <c r="N6" s="174" t="inlineStr">
        <is>
          <t>XX</t>
        </is>
      </c>
      <c r="O6" s="183" t="inlineStr">
        <is>
          <t>XX</t>
        </is>
      </c>
      <c r="P6" s="175" t="inlineStr">
        <is>
          <t>XX/XX/XXXX</t>
        </is>
      </c>
    </row>
    <row r="7">
      <c r="A7" s="159" t="inlineStr">
        <is>
          <t>Starlight Behavioral Health Services</t>
        </is>
      </c>
      <c r="B7" s="181" t="inlineStr">
        <is>
          <t>XX</t>
        </is>
      </c>
      <c r="C7" s="181" t="inlineStr">
        <is>
          <t>XX</t>
        </is>
      </c>
      <c r="D7" s="181" t="inlineStr">
        <is>
          <t>XX</t>
        </is>
      </c>
      <c r="E7" s="181" t="inlineStr">
        <is>
          <t>XX</t>
        </is>
      </c>
      <c r="F7" s="181" t="inlineStr">
        <is>
          <t>XX</t>
        </is>
      </c>
      <c r="G7" s="181" t="inlineStr">
        <is>
          <t>XX</t>
        </is>
      </c>
      <c r="H7" s="181" t="inlineStr">
        <is>
          <t>XX</t>
        </is>
      </c>
      <c r="I7" s="182" t="inlineStr">
        <is>
          <t>XX%</t>
        </is>
      </c>
      <c r="J7" s="177" t="inlineStr">
        <is>
          <t>$XX</t>
        </is>
      </c>
      <c r="K7" s="181" t="inlineStr">
        <is>
          <t>XX</t>
        </is>
      </c>
      <c r="L7" s="181" t="inlineStr">
        <is>
          <t>XX</t>
        </is>
      </c>
      <c r="M7" s="174" t="inlineStr">
        <is>
          <t>XX</t>
        </is>
      </c>
      <c r="N7" s="174" t="inlineStr">
        <is>
          <t>XX</t>
        </is>
      </c>
      <c r="O7" s="183" t="inlineStr">
        <is>
          <t>XX</t>
        </is>
      </c>
      <c r="P7" s="175" t="inlineStr">
        <is>
          <t>XX/XX/XXXX</t>
        </is>
      </c>
    </row>
    <row r="8">
      <c r="A8" s="159" t="inlineStr">
        <is>
          <t>Elder Aide Services d/b/a Right At Home</t>
        </is>
      </c>
      <c r="B8" s="181" t="inlineStr">
        <is>
          <t>XX</t>
        </is>
      </c>
      <c r="C8" s="181" t="inlineStr">
        <is>
          <t>XX</t>
        </is>
      </c>
      <c r="D8" s="181" t="inlineStr">
        <is>
          <t>XX</t>
        </is>
      </c>
      <c r="E8" s="181" t="inlineStr">
        <is>
          <t>XX</t>
        </is>
      </c>
      <c r="F8" s="181" t="inlineStr">
        <is>
          <t>XX</t>
        </is>
      </c>
      <c r="G8" s="181" t="inlineStr">
        <is>
          <t>XX</t>
        </is>
      </c>
      <c r="H8" s="181" t="inlineStr">
        <is>
          <t>XX</t>
        </is>
      </c>
      <c r="I8" s="182" t="inlineStr">
        <is>
          <t>XX%</t>
        </is>
      </c>
      <c r="J8" s="177" t="inlineStr">
        <is>
          <t>$XX</t>
        </is>
      </c>
      <c r="K8" s="181" t="inlineStr">
        <is>
          <t>XX</t>
        </is>
      </c>
      <c r="L8" s="181" t="inlineStr">
        <is>
          <t>XX</t>
        </is>
      </c>
      <c r="M8" s="174" t="inlineStr">
        <is>
          <t>XX</t>
        </is>
      </c>
      <c r="N8" s="174" t="inlineStr">
        <is>
          <t>XX</t>
        </is>
      </c>
      <c r="O8" s="183" t="inlineStr">
        <is>
          <t>XX</t>
        </is>
      </c>
      <c r="P8" s="175" t="inlineStr">
        <is>
          <t>XX/XX/XXXX</t>
        </is>
      </c>
    </row>
    <row r="9">
      <c r="A9" s="159" t="inlineStr">
        <is>
          <t>Kentucky Homecare Parent Inc.</t>
        </is>
      </c>
      <c r="B9" s="181" t="inlineStr">
        <is>
          <t>XX</t>
        </is>
      </c>
      <c r="C9" s="181" t="inlineStr">
        <is>
          <t>XX</t>
        </is>
      </c>
      <c r="D9" s="181" t="inlineStr">
        <is>
          <t>XX</t>
        </is>
      </c>
      <c r="E9" s="181" t="inlineStr">
        <is>
          <t>XX</t>
        </is>
      </c>
      <c r="F9" s="181" t="inlineStr">
        <is>
          <t>XX</t>
        </is>
      </c>
      <c r="G9" s="181" t="inlineStr">
        <is>
          <t>XX</t>
        </is>
      </c>
      <c r="H9" s="181" t="inlineStr">
        <is>
          <t>XX</t>
        </is>
      </c>
      <c r="I9" s="182" t="inlineStr">
        <is>
          <t>XX%</t>
        </is>
      </c>
      <c r="J9" s="177" t="inlineStr">
        <is>
          <t>$XX</t>
        </is>
      </c>
      <c r="K9" s="181" t="inlineStr">
        <is>
          <t>XX</t>
        </is>
      </c>
      <c r="L9" s="181" t="inlineStr">
        <is>
          <t>XX</t>
        </is>
      </c>
      <c r="M9" s="174" t="inlineStr">
        <is>
          <t>XX</t>
        </is>
      </c>
      <c r="N9" s="174" t="inlineStr">
        <is>
          <t>XX</t>
        </is>
      </c>
      <c r="O9" s="183" t="inlineStr">
        <is>
          <t>XX</t>
        </is>
      </c>
      <c r="P9" s="175" t="inlineStr">
        <is>
          <t>XX/XX/XXXX</t>
        </is>
      </c>
    </row>
    <row r="10">
      <c r="A10" s="159" t="inlineStr">
        <is>
          <t>Logan General Hospital</t>
        </is>
      </c>
      <c r="B10" s="181" t="inlineStr">
        <is>
          <t>XX</t>
        </is>
      </c>
      <c r="C10" s="181" t="inlineStr">
        <is>
          <t>XX</t>
        </is>
      </c>
      <c r="D10" s="181" t="inlineStr">
        <is>
          <t>XX</t>
        </is>
      </c>
      <c r="E10" s="181" t="inlineStr">
        <is>
          <t>XX</t>
        </is>
      </c>
      <c r="F10" s="181" t="inlineStr">
        <is>
          <t>XX</t>
        </is>
      </c>
      <c r="G10" s="181" t="inlineStr">
        <is>
          <t>XX</t>
        </is>
      </c>
      <c r="H10" s="181" t="inlineStr">
        <is>
          <t>XX</t>
        </is>
      </c>
      <c r="I10" s="182" t="inlineStr">
        <is>
          <t>XX%</t>
        </is>
      </c>
      <c r="J10" s="177" t="inlineStr">
        <is>
          <t>$XX</t>
        </is>
      </c>
      <c r="K10" s="181" t="inlineStr">
        <is>
          <t>XX</t>
        </is>
      </c>
      <c r="L10" s="181" t="inlineStr">
        <is>
          <t>XX</t>
        </is>
      </c>
      <c r="M10" s="174" t="inlineStr">
        <is>
          <t>XX</t>
        </is>
      </c>
      <c r="N10" s="174" t="inlineStr">
        <is>
          <t>XX</t>
        </is>
      </c>
      <c r="O10" s="183" t="inlineStr">
        <is>
          <t>XX</t>
        </is>
      </c>
      <c r="P10" s="175" t="inlineStr">
        <is>
          <t>XX/XX/XXXX</t>
        </is>
      </c>
    </row>
  </sheetData>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0F5E63"/>
    <outlinePr summaryBelow="1" summaryRight="1"/>
    <pageSetUpPr/>
  </sheetPr>
  <dimension ref="A1:D37"/>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63" t="inlineStr">
        <is>
          <t>Request no.</t>
        </is>
      </c>
      <c r="B1" s="163" t="inlineStr">
        <is>
          <t>Document type</t>
        </is>
      </c>
      <c r="C1" s="163" t="inlineStr">
        <is>
          <t>Link</t>
        </is>
      </c>
      <c r="D1" s="163" t="inlineStr">
        <is>
          <t>Host</t>
        </is>
      </c>
    </row>
    <row r="2">
      <c r="A2" s="7" t="inlineStr">
        <is>
          <t>22-6-12383-A</t>
        </is>
      </c>
      <c r="B2" s="3" t="inlineStr">
        <is>
          <t>HCA CON annual case-file report (rows from 2023 on: HCA newsletter, court brief or Clear Lines report)</t>
        </is>
      </c>
      <c r="C2" s="7" t="inlineStr">
        <is>
          <t>2022CONAnnualReport.xlsx</t>
        </is>
      </c>
      <c r="D2" s="3" t="inlineStr">
        <is>
          <t>hca.wv.gov</t>
        </is>
      </c>
    </row>
    <row r="3">
      <c r="A3" s="7" t="inlineStr">
        <is>
          <t>22-6-12383-A</t>
        </is>
      </c>
      <c r="B3" s="3" t="inlineStr">
        <is>
          <t>HCA decision (DHHR reading room, or the copy filed in a court appeal record)</t>
        </is>
      </c>
      <c r="C3" s="7" t="inlineStr">
        <is>
          <t>document?id=157991&amp;downloadFileName=157991.pdf</t>
        </is>
      </c>
      <c r="D3" s="3" t="inlineStr">
        <is>
          <t>wv-dhhr.arkcase.com</t>
        </is>
      </c>
    </row>
    <row r="4">
      <c r="A4" s="7" t="inlineStr">
        <is>
          <t>22-6-12383-A</t>
        </is>
      </c>
      <c r="B4" s="3" t="inlineStr">
        <is>
          <t>HCA weekly newsletter Health Care Review (DHHR reading room)</t>
        </is>
      </c>
      <c r="C4" s="7" t="inlineStr">
        <is>
          <t>document?id=160610&amp;downloadFileName=160610.pdf</t>
        </is>
      </c>
      <c r="D4" s="3" t="inlineStr">
        <is>
          <t>wv-dhhr.arkcase.com</t>
        </is>
      </c>
    </row>
    <row r="5">
      <c r="A5" s="7" t="inlineStr">
        <is>
          <t>21-7-12157-H</t>
        </is>
      </c>
      <c r="B5" s="3" t="inlineStr">
        <is>
          <t>Court opinion, order or brief</t>
        </is>
      </c>
      <c r="C5" s="7" t="inlineStr">
        <is>
          <t>22-ICA-147%20md.pdf</t>
        </is>
      </c>
      <c r="D5" s="3" t="inlineStr">
        <is>
          <t>courtswv.gov</t>
        </is>
      </c>
    </row>
    <row r="6">
      <c r="A6" s="7" t="inlineStr">
        <is>
          <t>21-7-12157-H</t>
        </is>
      </c>
      <c r="B6" s="3" t="inlineStr">
        <is>
          <t>HCA CON annual case-file report (rows from 2023 on: HCA newsletter, court brief or Clear Lines report)</t>
        </is>
      </c>
      <c r="C6" s="7" t="inlineStr">
        <is>
          <t>2021CONAnnualReport.pdf</t>
        </is>
      </c>
      <c r="D6" s="3" t="inlineStr">
        <is>
          <t>hca.wv.gov</t>
        </is>
      </c>
    </row>
    <row r="7">
      <c r="A7" s="7" t="inlineStr">
        <is>
          <t>21-7-12157-H</t>
        </is>
      </c>
      <c r="B7" s="3" t="inlineStr">
        <is>
          <t>HCA decision (DHHR reading room, or the copy filed in a court appeal record)</t>
        </is>
      </c>
      <c r="C7" s="7" t="inlineStr">
        <is>
          <t>22-ICA-147_decisionHCAonAppeal.pdf</t>
        </is>
      </c>
      <c r="D7" s="3" t="inlineStr">
        <is>
          <t>courtswv.gov</t>
        </is>
      </c>
    </row>
    <row r="8">
      <c r="A8" s="7" t="inlineStr">
        <is>
          <t>21-7-12157-H</t>
        </is>
      </c>
      <c r="B8" s="3" t="inlineStr">
        <is>
          <t>HCA weekly newsletter Health Care Review (DHHR reading room)</t>
        </is>
      </c>
      <c r="C8" s="7" t="inlineStr">
        <is>
          <t>document?id=147199&amp;downloadFileName=147199.pdf</t>
        </is>
      </c>
      <c r="D8" s="3" t="inlineStr">
        <is>
          <t>wv-dhhr.arkcase.com</t>
        </is>
      </c>
    </row>
    <row r="9">
      <c r="A9" s="7" t="inlineStr">
        <is>
          <t>21-7-12157-H</t>
        </is>
      </c>
      <c r="B9" s="3" t="inlineStr">
        <is>
          <t>Research sources</t>
        </is>
      </c>
      <c r="C9" s="7" t="inlineStr">
        <is>
          <t>another-labor-and-delivery-closure</t>
        </is>
      </c>
      <c r="D9" s="3" t="inlineStr">
        <is>
          <t>jessicadobrinsky.substack.com</t>
        </is>
      </c>
    </row>
    <row r="10">
      <c r="A10" s="7" t="inlineStr">
        <is>
          <t>20-6-11828-H</t>
        </is>
      </c>
      <c r="B10" s="3" t="inlineStr">
        <is>
          <t>HCA CON annual case-file report (rows from 2023 on: HCA newsletter, court brief or Clear Lines report)</t>
        </is>
      </c>
      <c r="C10" s="7" t="inlineStr">
        <is>
          <t>2020CONAnnualReport.pdf</t>
        </is>
      </c>
      <c r="D10" s="3" t="inlineStr">
        <is>
          <t>hca.wv.gov</t>
        </is>
      </c>
    </row>
    <row r="11">
      <c r="A11" s="7" t="inlineStr">
        <is>
          <t>20-6-11828-H</t>
        </is>
      </c>
      <c r="B11" s="3" t="inlineStr">
        <is>
          <t>HCA decision (DHHR reading room, or the copy filed in a court appeal record)</t>
        </is>
      </c>
      <c r="C11" s="7" t="inlineStr">
        <is>
          <t>document?id=129416&amp;downloadFileName=129416.pdf</t>
        </is>
      </c>
      <c r="D11" s="3" t="inlineStr">
        <is>
          <t>wv-dhhr.arkcase.com</t>
        </is>
      </c>
    </row>
    <row r="12">
      <c r="A12" s="7" t="inlineStr">
        <is>
          <t>20-6-11828-H</t>
        </is>
      </c>
      <c r="B12" s="3" t="inlineStr">
        <is>
          <t>HCA weekly newsletter Health Care Review (DHHR reading room)</t>
        </is>
      </c>
      <c r="C12" s="7" t="inlineStr">
        <is>
          <t>document?id=129676&amp;downloadFileName=129676.pdf</t>
        </is>
      </c>
      <c r="D12" s="3" t="inlineStr">
        <is>
          <t>wv-dhhr.arkcase.com</t>
        </is>
      </c>
    </row>
    <row r="13">
      <c r="A13" s="7" t="inlineStr">
        <is>
          <t>20-2-11799-X</t>
        </is>
      </c>
      <c r="B13" s="3" t="inlineStr">
        <is>
          <t>HCA CON annual case-file report (rows from 2023 on: HCA newsletter, court brief or Clear Lines report)</t>
        </is>
      </c>
      <c r="C13" s="7" t="inlineStr">
        <is>
          <t>2020CONAnnualReport.pdf</t>
        </is>
      </c>
      <c r="D13" s="3" t="inlineStr">
        <is>
          <t>hca.wv.gov</t>
        </is>
      </c>
    </row>
    <row r="14">
      <c r="A14" s="7" t="inlineStr">
        <is>
          <t>20-2-11799-X</t>
        </is>
      </c>
      <c r="B14" s="3" t="inlineStr">
        <is>
          <t>HCA decision (DHHR reading room, or the copy filed in a court appeal record)</t>
        </is>
      </c>
      <c r="C14" s="7" t="inlineStr">
        <is>
          <t>document?id=128531&amp;downloadFileName=128531.pdf</t>
        </is>
      </c>
      <c r="D14" s="3" t="inlineStr">
        <is>
          <t>wv-dhhr.arkcase.com</t>
        </is>
      </c>
    </row>
    <row r="15">
      <c r="A15" s="7" t="inlineStr">
        <is>
          <t>20-2-11799-X</t>
        </is>
      </c>
      <c r="B15" s="3" t="inlineStr">
        <is>
          <t>HCA weekly newsletter Health Care Review (DHHR reading room)</t>
        </is>
      </c>
      <c r="C15" s="7" t="inlineStr">
        <is>
          <t>document?id=128572&amp;downloadFileName=128572.pdf</t>
        </is>
      </c>
      <c r="D15" s="3" t="inlineStr">
        <is>
          <t>wv-dhhr.arkcase.com</t>
        </is>
      </c>
    </row>
    <row r="16">
      <c r="A16" s="7" t="inlineStr">
        <is>
          <t>19-9-11768-X</t>
        </is>
      </c>
      <c r="B16" s="3" t="inlineStr">
        <is>
          <t>Court opinion, order or brief</t>
        </is>
      </c>
      <c r="C16" s="7" t="inlineStr">
        <is>
          <t>21-0901petit.pdf</t>
        </is>
      </c>
      <c r="D16" s="3" t="inlineStr">
        <is>
          <t>courtswv.gov</t>
        </is>
      </c>
    </row>
    <row r="17">
      <c r="A17" s="7" t="inlineStr">
        <is>
          <t>19-9-11768-X</t>
        </is>
      </c>
      <c r="B17" s="3" t="inlineStr">
        <is>
          <t>Court opinion, order or brief</t>
        </is>
      </c>
      <c r="C17" s="7" t="inlineStr">
        <is>
          <t>war-memorial-hospital-v-the-west-virginia-health-care-authority</t>
        </is>
      </c>
      <c r="D17" s="3" t="inlineStr">
        <is>
          <t>courtlistener.com</t>
        </is>
      </c>
    </row>
    <row r="18">
      <c r="A18" s="7" t="inlineStr">
        <is>
          <t>19-9-11768-X</t>
        </is>
      </c>
      <c r="B18" s="3" t="inlineStr">
        <is>
          <t>HCA CON annual case-file report (rows from 2023 on: HCA newsletter, court brief or Clear Lines report)</t>
        </is>
      </c>
      <c r="C18" s="7" t="inlineStr">
        <is>
          <t>2019%20CON%20Annual%20Report.pdf</t>
        </is>
      </c>
      <c r="D18" s="3" t="inlineStr">
        <is>
          <t>hca.wv.gov</t>
        </is>
      </c>
    </row>
    <row r="19">
      <c r="A19" s="7" t="inlineStr">
        <is>
          <t>19-9-11768-X</t>
        </is>
      </c>
      <c r="B19" s="3" t="inlineStr">
        <is>
          <t>HCA decision (DHHR reading room, or the copy filed in a court appeal record)</t>
        </is>
      </c>
      <c r="C19" s="7" t="inlineStr">
        <is>
          <t>document?id=126120&amp;downloadFileName=126120.pdf</t>
        </is>
      </c>
      <c r="D19" s="3" t="inlineStr">
        <is>
          <t>wv-dhhr.arkcase.com</t>
        </is>
      </c>
    </row>
    <row r="20">
      <c r="A20" s="7" t="inlineStr">
        <is>
          <t>19-9-11768-X</t>
        </is>
      </c>
      <c r="B20" s="3" t="inlineStr">
        <is>
          <t>HCA weekly newsletter Health Care Review (DHHR reading room)</t>
        </is>
      </c>
      <c r="C20" s="7" t="inlineStr">
        <is>
          <t>document?id=126309&amp;downloadFileName=126309.pdf</t>
        </is>
      </c>
      <c r="D20" s="3" t="inlineStr">
        <is>
          <t>wv-dhhr.arkcase.com</t>
        </is>
      </c>
    </row>
    <row r="21">
      <c r="A21" s="7" t="inlineStr">
        <is>
          <t>19-1-11527-P</t>
        </is>
      </c>
      <c r="B21" s="3" t="inlineStr">
        <is>
          <t>HCA CON annual case-file report (rows from 2023 on: HCA newsletter, court brief or Clear Lines report)</t>
        </is>
      </c>
      <c r="C21" s="7" t="inlineStr">
        <is>
          <t>2019%20CON%20Annual%20Report.pdf</t>
        </is>
      </c>
      <c r="D21" s="3" t="inlineStr">
        <is>
          <t>hca.wv.gov</t>
        </is>
      </c>
    </row>
    <row r="22">
      <c r="A22" s="7" t="inlineStr">
        <is>
          <t>19-1-11527-P</t>
        </is>
      </c>
      <c r="B22" s="3" t="inlineStr">
        <is>
          <t>HCA decision (DHHR reading room, or the copy filed in a court appeal record)</t>
        </is>
      </c>
      <c r="C22" s="7" t="inlineStr">
        <is>
          <t>document?id=186583&amp;downloadFileName=186583.pdf</t>
        </is>
      </c>
      <c r="D22" s="3" t="inlineStr">
        <is>
          <t>wv-dhhr.arkcase.com</t>
        </is>
      </c>
    </row>
    <row r="23">
      <c r="A23" s="7" t="inlineStr">
        <is>
          <t>19-1-11527-P</t>
        </is>
      </c>
      <c r="B23" s="3" t="inlineStr">
        <is>
          <t>HCA weekly newsletter Health Care Review (DHHR reading room)</t>
        </is>
      </c>
      <c r="C23" s="7" t="inlineStr">
        <is>
          <t>document?id=184294&amp;downloadFileName=184294.pdf</t>
        </is>
      </c>
      <c r="D23" s="3" t="inlineStr">
        <is>
          <t>wv-dhhr.arkcase.com</t>
        </is>
      </c>
    </row>
    <row r="24">
      <c r="A24" s="7" t="inlineStr">
        <is>
          <t>18-3-11448-BH</t>
        </is>
      </c>
      <c r="B24" s="3" t="inlineStr">
        <is>
          <t>HCA CON annual case-file report (rows from 2023 on: HCA newsletter, court brief or Clear Lines report)</t>
        </is>
      </c>
      <c r="C24" s="7" t="inlineStr">
        <is>
          <t>2018%20CON%20Annual%20Report.pdf</t>
        </is>
      </c>
      <c r="D24" s="3" t="inlineStr">
        <is>
          <t>hca.wv.gov</t>
        </is>
      </c>
    </row>
    <row r="25">
      <c r="A25" s="7" t="inlineStr">
        <is>
          <t>18-3-11448-BH</t>
        </is>
      </c>
      <c r="B25" s="3" t="inlineStr">
        <is>
          <t>HCA decision (DHHR reading room, or the copy filed in a court appeal record)</t>
        </is>
      </c>
      <c r="C25" s="7" t="inlineStr">
        <is>
          <t>document?id=184012&amp;downloadFileName=184012.pdf</t>
        </is>
      </c>
      <c r="D25" s="3" t="inlineStr">
        <is>
          <t>wv-dhhr.arkcase.com</t>
        </is>
      </c>
    </row>
    <row r="26">
      <c r="A26" s="7" t="inlineStr">
        <is>
          <t>18-3-11448-BH</t>
        </is>
      </c>
      <c r="B26" s="3" t="inlineStr">
        <is>
          <t>HCA weekly newsletter Health Care Review (DHHR reading room)</t>
        </is>
      </c>
      <c r="C26" s="7" t="inlineStr">
        <is>
          <t>document?id=184072&amp;downloadFileName=184072.pdf</t>
        </is>
      </c>
      <c r="D26" s="3" t="inlineStr">
        <is>
          <t>wv-dhhr.arkcase.com</t>
        </is>
      </c>
    </row>
    <row r="27">
      <c r="A27" s="7" t="inlineStr">
        <is>
          <t>18-1/2/3/4/5/6-11277-A</t>
        </is>
      </c>
      <c r="B27" s="3" t="inlineStr">
        <is>
          <t>HCA CON annual case-file report (rows from 2023 on: HCA newsletter, court brief or Clear Lines report)</t>
        </is>
      </c>
      <c r="C27" s="7" t="inlineStr">
        <is>
          <t>2018%20CON%20Annual%20Report.pdf</t>
        </is>
      </c>
      <c r="D27" s="3" t="inlineStr">
        <is>
          <t>hca.wv.gov</t>
        </is>
      </c>
    </row>
    <row r="28">
      <c r="A28" s="7" t="inlineStr">
        <is>
          <t>18-1/2/3/4/5/6-11277-A</t>
        </is>
      </c>
      <c r="B28" s="3" t="inlineStr">
        <is>
          <t>HCA decision (DHHR reading room, or the copy filed in a court appeal record)</t>
        </is>
      </c>
      <c r="C28" s="7" t="inlineStr">
        <is>
          <t>document?id=181361&amp;downloadFileName=181361.pdf</t>
        </is>
      </c>
      <c r="D28" s="3" t="inlineStr">
        <is>
          <t>wv-dhhr.arkcase.com</t>
        </is>
      </c>
    </row>
    <row r="29">
      <c r="A29" s="7" t="inlineStr">
        <is>
          <t>18-1/2/3/4/5/6-11277-A</t>
        </is>
      </c>
      <c r="B29" s="3" t="inlineStr">
        <is>
          <t>HCA letter of intent legal notice (wvlegals.com)</t>
        </is>
      </c>
      <c r="C29" s="7" t="inlineStr">
        <is>
          <t>health-care-authority-ky-homecare-parent</t>
        </is>
      </c>
      <c r="D29" s="3" t="inlineStr">
        <is>
          <t>wvlegals.com</t>
        </is>
      </c>
    </row>
    <row r="30">
      <c r="A30" s="7" t="inlineStr">
        <is>
          <t>18-1/2/3/4/5/6-11277-A</t>
        </is>
      </c>
      <c r="B30" s="3" t="inlineStr">
        <is>
          <t>HCA weekly newsletter Health Care Review (DHHR reading room)</t>
        </is>
      </c>
      <c r="C30" s="7" t="inlineStr">
        <is>
          <t>document?id=181376&amp;downloadFileName=181376.pdf</t>
        </is>
      </c>
      <c r="D30" s="3" t="inlineStr">
        <is>
          <t>wv-dhhr.arkcase.com</t>
        </is>
      </c>
    </row>
    <row r="31">
      <c r="A31" s="7" t="inlineStr">
        <is>
          <t>17-3-11195-PC</t>
        </is>
      </c>
      <c r="B31" s="3" t="inlineStr">
        <is>
          <t>HCA CON annual case-file report (rows from 2023 on: HCA newsletter, court brief or Clear Lines report)</t>
        </is>
      </c>
      <c r="C31" s="7" t="inlineStr">
        <is>
          <t>2017%20CON%20Case%20Files.pdf</t>
        </is>
      </c>
      <c r="D31" s="3" t="inlineStr">
        <is>
          <t>hca.wv.gov</t>
        </is>
      </c>
    </row>
    <row r="32">
      <c r="A32" s="7" t="inlineStr">
        <is>
          <t>17-3-11195-PC</t>
        </is>
      </c>
      <c r="B32" s="3" t="inlineStr">
        <is>
          <t>HCA decision (DHHR reading room, or the copy filed in a court appeal record)</t>
        </is>
      </c>
      <c r="C32" s="7" t="inlineStr">
        <is>
          <t>document?id=181716&amp;downloadFileName=181716.pdf</t>
        </is>
      </c>
      <c r="D32" s="3" t="inlineStr">
        <is>
          <t>wv-dhhr.arkcase.com</t>
        </is>
      </c>
    </row>
    <row r="33">
      <c r="A33" s="7" t="inlineStr">
        <is>
          <t>17-3-11195-PC</t>
        </is>
      </c>
      <c r="B33" s="3" t="inlineStr">
        <is>
          <t>HCA weekly newsletter Health Care Review (DHHR reading room)</t>
        </is>
      </c>
      <c r="C33" s="7" t="inlineStr">
        <is>
          <t>document?id=179288&amp;downloadFileName=179288.pdf</t>
        </is>
      </c>
      <c r="D33" s="3" t="inlineStr">
        <is>
          <t>wv-dhhr.arkcase.com</t>
        </is>
      </c>
    </row>
    <row r="34">
      <c r="A34" s="7" t="inlineStr">
        <is>
          <t>17-6-10987-H</t>
        </is>
      </c>
      <c r="B34" s="3" t="inlineStr">
        <is>
          <t>HCA CON annual case-file report (rows from 2023 on: HCA newsletter, court brief or Clear Lines report)</t>
        </is>
      </c>
      <c r="C34" s="7" t="inlineStr">
        <is>
          <t>2017%20CON%20Case%20Files.pdf</t>
        </is>
      </c>
      <c r="D34" s="3" t="inlineStr">
        <is>
          <t>hca.wv.gov</t>
        </is>
      </c>
    </row>
    <row r="35">
      <c r="A35" s="7" t="inlineStr">
        <is>
          <t>17-6-10987-H</t>
        </is>
      </c>
      <c r="B35" s="3" t="inlineStr">
        <is>
          <t>HCA decision (DHHR reading room, or the copy filed in a court appeal record)</t>
        </is>
      </c>
      <c r="C35" s="7" t="inlineStr">
        <is>
          <t>document?id=169638&amp;downloadFileName=169638.pdf</t>
        </is>
      </c>
      <c r="D35" s="3" t="inlineStr">
        <is>
          <t>wv-dhhr.arkcase.com</t>
        </is>
      </c>
    </row>
    <row r="36">
      <c r="A36" s="7" t="inlineStr">
        <is>
          <t>17-6-10987-H</t>
        </is>
      </c>
      <c r="B36" s="3" t="inlineStr">
        <is>
          <t>HCA letter of intent legal notice (wvlegals.com)</t>
        </is>
      </c>
      <c r="C36" s="7" t="inlineStr">
        <is>
          <t>notice-6133</t>
        </is>
      </c>
      <c r="D36" s="3" t="inlineStr">
        <is>
          <t>wvlegals.com</t>
        </is>
      </c>
    </row>
    <row r="37">
      <c r="A37" s="7" t="inlineStr">
        <is>
          <t>17-6-10987-H</t>
        </is>
      </c>
      <c r="B37" s="3" t="inlineStr">
        <is>
          <t>HCA weekly newsletter Health Care Review (DHHR reading room)</t>
        </is>
      </c>
      <c r="C37" s="7" t="inlineStr">
        <is>
          <t>document?id=186680&amp;downloadFileName=186680.pdf</t>
        </is>
      </c>
      <c r="D37" s="3" t="inlineStr">
        <is>
          <t>wv-dhhr.arkcase.com</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3"/>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3"/>
    <hyperlink xmlns:r="http://schemas.openxmlformats.org/officeDocument/2006/relationships" ref="C9" r:id="rId8"/>
    <hyperlink ref="A10" location="'Requests'!A4"/>
    <hyperlink xmlns:r="http://schemas.openxmlformats.org/officeDocument/2006/relationships" ref="C10" r:id="rId9"/>
    <hyperlink ref="A11" location="'Requests'!A4"/>
    <hyperlink xmlns:r="http://schemas.openxmlformats.org/officeDocument/2006/relationships" ref="C11" r:id="rId10"/>
    <hyperlink ref="A12" location="'Requests'!A4"/>
    <hyperlink xmlns:r="http://schemas.openxmlformats.org/officeDocument/2006/relationships" ref="C12" r:id="rId11"/>
    <hyperlink ref="A13" location="'Requests'!A5"/>
    <hyperlink xmlns:r="http://schemas.openxmlformats.org/officeDocument/2006/relationships" ref="C13" r:id="rId12"/>
    <hyperlink ref="A14" location="'Requests'!A5"/>
    <hyperlink xmlns:r="http://schemas.openxmlformats.org/officeDocument/2006/relationships" ref="C14" r:id="rId13"/>
    <hyperlink ref="A15" location="'Requests'!A5"/>
    <hyperlink xmlns:r="http://schemas.openxmlformats.org/officeDocument/2006/relationships" ref="C15" r:id="rId14"/>
    <hyperlink ref="A16" location="'Requests'!A6"/>
    <hyperlink xmlns:r="http://schemas.openxmlformats.org/officeDocument/2006/relationships" ref="C16" r:id="rId15"/>
    <hyperlink ref="A17" location="'Requests'!A6"/>
    <hyperlink xmlns:r="http://schemas.openxmlformats.org/officeDocument/2006/relationships" ref="C17" r:id="rId16"/>
    <hyperlink ref="A18" location="'Requests'!A6"/>
    <hyperlink xmlns:r="http://schemas.openxmlformats.org/officeDocument/2006/relationships" ref="C18" r:id="rId17"/>
    <hyperlink ref="A19" location="'Requests'!A6"/>
    <hyperlink xmlns:r="http://schemas.openxmlformats.org/officeDocument/2006/relationships" ref="C19" r:id="rId18"/>
    <hyperlink ref="A20" location="'Requests'!A6"/>
    <hyperlink xmlns:r="http://schemas.openxmlformats.org/officeDocument/2006/relationships" ref="C20" r:id="rId19"/>
    <hyperlink ref="A21" location="'Requests'!A7"/>
    <hyperlink xmlns:r="http://schemas.openxmlformats.org/officeDocument/2006/relationships" ref="C21" r:id="rId20"/>
    <hyperlink ref="A22" location="'Requests'!A7"/>
    <hyperlink xmlns:r="http://schemas.openxmlformats.org/officeDocument/2006/relationships" ref="C22" r:id="rId21"/>
    <hyperlink ref="A23" location="'Requests'!A7"/>
    <hyperlink xmlns:r="http://schemas.openxmlformats.org/officeDocument/2006/relationships" ref="C23" r:id="rId22"/>
    <hyperlink ref="A24" location="'Requests'!A8"/>
    <hyperlink xmlns:r="http://schemas.openxmlformats.org/officeDocument/2006/relationships" ref="C24" r:id="rId23"/>
    <hyperlink ref="A25" location="'Requests'!A8"/>
    <hyperlink xmlns:r="http://schemas.openxmlformats.org/officeDocument/2006/relationships" ref="C25" r:id="rId24"/>
    <hyperlink ref="A26" location="'Requests'!A8"/>
    <hyperlink xmlns:r="http://schemas.openxmlformats.org/officeDocument/2006/relationships" ref="C26" r:id="rId25"/>
    <hyperlink ref="A27" location="'Requests'!A9"/>
    <hyperlink xmlns:r="http://schemas.openxmlformats.org/officeDocument/2006/relationships" ref="C27" r:id="rId26"/>
    <hyperlink ref="A28" location="'Requests'!A9"/>
    <hyperlink xmlns:r="http://schemas.openxmlformats.org/officeDocument/2006/relationships" ref="C28" r:id="rId27"/>
    <hyperlink ref="A29" location="'Requests'!A9"/>
    <hyperlink xmlns:r="http://schemas.openxmlformats.org/officeDocument/2006/relationships" ref="C29" r:id="rId28"/>
    <hyperlink ref="A30" location="'Requests'!A9"/>
    <hyperlink xmlns:r="http://schemas.openxmlformats.org/officeDocument/2006/relationships" ref="C30" r:id="rId29"/>
    <hyperlink ref="A31" location="'Requests'!A10"/>
    <hyperlink xmlns:r="http://schemas.openxmlformats.org/officeDocument/2006/relationships" ref="C31" r:id="rId30"/>
    <hyperlink ref="A32" location="'Requests'!A10"/>
    <hyperlink xmlns:r="http://schemas.openxmlformats.org/officeDocument/2006/relationships" ref="C32" r:id="rId31"/>
    <hyperlink ref="A33" location="'Requests'!A10"/>
    <hyperlink xmlns:r="http://schemas.openxmlformats.org/officeDocument/2006/relationships" ref="C33" r:id="rId32"/>
    <hyperlink ref="A34" location="'Requests'!A11"/>
    <hyperlink xmlns:r="http://schemas.openxmlformats.org/officeDocument/2006/relationships" ref="C34" r:id="rId33"/>
    <hyperlink ref="A35" location="'Requests'!A11"/>
    <hyperlink xmlns:r="http://schemas.openxmlformats.org/officeDocument/2006/relationships" ref="C35" r:id="rId34"/>
    <hyperlink ref="A36" location="'Requests'!A11"/>
    <hyperlink xmlns:r="http://schemas.openxmlformats.org/officeDocument/2006/relationships" ref="C36" r:id="rId35"/>
    <hyperlink ref="A37" location="'Requests'!A11"/>
    <hyperlink xmlns:r="http://schemas.openxmlformats.org/officeDocument/2006/relationships" ref="C37" r:id="rId36"/>
  </hyperlinks>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37"/>
  </tableParts>
</worksheet>
</file>

<file path=xl/worksheets/sheet10.xml><?xml version="1.0" encoding="utf-8"?>
<worksheet xmlns="http://schemas.openxmlformats.org/spreadsheetml/2006/main">
  <sheetPr>
    <tabColor rgb="005E9EA0"/>
    <outlinePr summaryBelow="1" summaryRight="1"/>
    <pageSetUpPr/>
  </sheetPr>
  <dimension ref="A1:K78"/>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89" t="inlineStr">
        <is>
          <t>Analytics</t>
        </is>
      </c>
    </row>
    <row r="2">
      <c r="A2" s="90" t="inlineStr">
        <is>
          <t>Every figure is a formula on the Requests tab. Approval rate = (approved + partially approved) / (approved + partially approved + denied). Capital cost counts a cost shared by several dockets once.</t>
        </is>
      </c>
    </row>
    <row r="3"/>
    <row r="4" ht="24" customHeight="1">
      <c r="A4" s="119" t="inlineStr">
        <is>
          <t>Table 1a: by year application filed</t>
        </is>
      </c>
    </row>
    <row r="5" ht="53" customHeight="1">
      <c r="A5" s="163" t="inlineStr">
        <is>
          <t>Group</t>
        </is>
      </c>
      <c r="B5" s="163" t="inlineStr">
        <is>
          <t>Requests</t>
        </is>
      </c>
      <c r="C5" s="163" t="inlineStr">
        <is>
          <t>Approved</t>
        </is>
      </c>
      <c r="D5" s="163" t="inlineStr">
        <is>
          <t>Partially approved</t>
        </is>
      </c>
      <c r="E5" s="163" t="inlineStr">
        <is>
          <t>Denied</t>
        </is>
      </c>
      <c r="F5" s="163" t="inlineStr">
        <is>
          <t>Withdrawn or delayed</t>
        </is>
      </c>
      <c r="G5" s="163" t="inlineStr">
        <is>
          <t>Not reviewed or other</t>
        </is>
      </c>
      <c r="H5" s="163" t="inlineStr">
        <is>
          <t>Pending</t>
        </is>
      </c>
      <c r="I5" s="163" t="inlineStr">
        <is>
          <t>Approval rate</t>
        </is>
      </c>
      <c r="J5" s="163" t="inlineStr">
        <is>
          <t>Avg days, receipt to decision</t>
        </is>
      </c>
      <c r="K5" s="163" t="inlineStr">
        <is>
          <t>Capital cost (USD)</t>
        </is>
      </c>
    </row>
    <row r="6">
      <c r="A6" s="184" t="n">
        <v>2016</v>
      </c>
      <c r="B6" s="185" t="inlineStr">
        <is>
          <t>XX</t>
        </is>
      </c>
      <c r="C6" s="185" t="inlineStr">
        <is>
          <t>XX</t>
        </is>
      </c>
      <c r="D6" s="185" t="inlineStr">
        <is>
          <t>XX</t>
        </is>
      </c>
      <c r="E6" s="185" t="inlineStr">
        <is>
          <t>XX</t>
        </is>
      </c>
      <c r="F6" s="185" t="inlineStr">
        <is>
          <t>XX</t>
        </is>
      </c>
      <c r="G6" s="185" t="inlineStr">
        <is>
          <t>XX</t>
        </is>
      </c>
      <c r="H6" s="185" t="inlineStr">
        <is>
          <t>XX</t>
        </is>
      </c>
      <c r="I6" s="186" t="inlineStr">
        <is>
          <t>XX%</t>
        </is>
      </c>
      <c r="J6" s="187" t="inlineStr">
        <is>
          <t>XX</t>
        </is>
      </c>
      <c r="K6" s="188" t="inlineStr">
        <is>
          <t>$XX</t>
        </is>
      </c>
    </row>
    <row r="7">
      <c r="A7" s="184" t="n">
        <v>2017</v>
      </c>
      <c r="B7" s="185" t="inlineStr">
        <is>
          <t>XX</t>
        </is>
      </c>
      <c r="C7" s="185" t="inlineStr">
        <is>
          <t>XX</t>
        </is>
      </c>
      <c r="D7" s="185" t="inlineStr">
        <is>
          <t>XX</t>
        </is>
      </c>
      <c r="E7" s="185" t="inlineStr">
        <is>
          <t>XX</t>
        </is>
      </c>
      <c r="F7" s="185" t="inlineStr">
        <is>
          <t>XX</t>
        </is>
      </c>
      <c r="G7" s="185" t="inlineStr">
        <is>
          <t>XX</t>
        </is>
      </c>
      <c r="H7" s="185" t="inlineStr">
        <is>
          <t>XX</t>
        </is>
      </c>
      <c r="I7" s="186" t="inlineStr">
        <is>
          <t>XX%</t>
        </is>
      </c>
      <c r="J7" s="187" t="inlineStr">
        <is>
          <t>XX</t>
        </is>
      </c>
      <c r="K7" s="188" t="inlineStr">
        <is>
          <t>$XX</t>
        </is>
      </c>
    </row>
    <row r="8">
      <c r="A8" s="184" t="n">
        <v>2018</v>
      </c>
      <c r="B8" s="185" t="inlineStr">
        <is>
          <t>XX</t>
        </is>
      </c>
      <c r="C8" s="185" t="inlineStr">
        <is>
          <t>XX</t>
        </is>
      </c>
      <c r="D8" s="185" t="inlineStr">
        <is>
          <t>XX</t>
        </is>
      </c>
      <c r="E8" s="185" t="inlineStr">
        <is>
          <t>XX</t>
        </is>
      </c>
      <c r="F8" s="185" t="inlineStr">
        <is>
          <t>XX</t>
        </is>
      </c>
      <c r="G8" s="185" t="inlineStr">
        <is>
          <t>XX</t>
        </is>
      </c>
      <c r="H8" s="185" t="inlineStr">
        <is>
          <t>XX</t>
        </is>
      </c>
      <c r="I8" s="186" t="inlineStr">
        <is>
          <t>XX%</t>
        </is>
      </c>
      <c r="J8" s="187" t="inlineStr">
        <is>
          <t>XX</t>
        </is>
      </c>
      <c r="K8" s="188" t="inlineStr">
        <is>
          <t>$XX</t>
        </is>
      </c>
    </row>
    <row r="9">
      <c r="A9" s="184" t="n">
        <v>2019</v>
      </c>
      <c r="B9" s="185" t="inlineStr">
        <is>
          <t>XX</t>
        </is>
      </c>
      <c r="C9" s="185" t="inlineStr">
        <is>
          <t>XX</t>
        </is>
      </c>
      <c r="D9" s="185" t="inlineStr">
        <is>
          <t>XX</t>
        </is>
      </c>
      <c r="E9" s="185" t="inlineStr">
        <is>
          <t>XX</t>
        </is>
      </c>
      <c r="F9" s="185" t="inlineStr">
        <is>
          <t>XX</t>
        </is>
      </c>
      <c r="G9" s="185" t="inlineStr">
        <is>
          <t>XX</t>
        </is>
      </c>
      <c r="H9" s="185" t="inlineStr">
        <is>
          <t>XX</t>
        </is>
      </c>
      <c r="I9" s="186" t="inlineStr">
        <is>
          <t>XX%</t>
        </is>
      </c>
      <c r="J9" s="187" t="inlineStr">
        <is>
          <t>XX</t>
        </is>
      </c>
      <c r="K9" s="188" t="inlineStr">
        <is>
          <t>$XX</t>
        </is>
      </c>
    </row>
    <row r="10">
      <c r="A10" s="184" t="n">
        <v>2020</v>
      </c>
      <c r="B10" s="185" t="inlineStr">
        <is>
          <t>XX</t>
        </is>
      </c>
      <c r="C10" s="185" t="inlineStr">
        <is>
          <t>XX</t>
        </is>
      </c>
      <c r="D10" s="185" t="inlineStr">
        <is>
          <t>XX</t>
        </is>
      </c>
      <c r="E10" s="185" t="inlineStr">
        <is>
          <t>XX</t>
        </is>
      </c>
      <c r="F10" s="185" t="inlineStr">
        <is>
          <t>XX</t>
        </is>
      </c>
      <c r="G10" s="185" t="inlineStr">
        <is>
          <t>XX</t>
        </is>
      </c>
      <c r="H10" s="185" t="inlineStr">
        <is>
          <t>XX</t>
        </is>
      </c>
      <c r="I10" s="186" t="inlineStr">
        <is>
          <t>XX%</t>
        </is>
      </c>
      <c r="J10" s="187" t="inlineStr">
        <is>
          <t>XX</t>
        </is>
      </c>
      <c r="K10" s="188" t="inlineStr">
        <is>
          <t>$XX</t>
        </is>
      </c>
    </row>
    <row r="11">
      <c r="A11" s="184" t="n">
        <v>2021</v>
      </c>
      <c r="B11" s="185" t="inlineStr">
        <is>
          <t>XX</t>
        </is>
      </c>
      <c r="C11" s="185" t="inlineStr">
        <is>
          <t>XX</t>
        </is>
      </c>
      <c r="D11" s="185" t="inlineStr">
        <is>
          <t>XX</t>
        </is>
      </c>
      <c r="E11" s="185" t="inlineStr">
        <is>
          <t>XX</t>
        </is>
      </c>
      <c r="F11" s="185" t="inlineStr">
        <is>
          <t>XX</t>
        </is>
      </c>
      <c r="G11" s="185" t="inlineStr">
        <is>
          <t>XX</t>
        </is>
      </c>
      <c r="H11" s="185" t="inlineStr">
        <is>
          <t>XX</t>
        </is>
      </c>
      <c r="I11" s="186" t="inlineStr">
        <is>
          <t>XX%</t>
        </is>
      </c>
      <c r="J11" s="187" t="inlineStr">
        <is>
          <t>XX</t>
        </is>
      </c>
      <c r="K11" s="188" t="inlineStr">
        <is>
          <t>$XX</t>
        </is>
      </c>
    </row>
    <row r="12">
      <c r="A12" s="184" t="n">
        <v>2022</v>
      </c>
      <c r="B12" s="185" t="inlineStr">
        <is>
          <t>XX</t>
        </is>
      </c>
      <c r="C12" s="185" t="inlineStr">
        <is>
          <t>XX</t>
        </is>
      </c>
      <c r="D12" s="185" t="inlineStr">
        <is>
          <t>XX</t>
        </is>
      </c>
      <c r="E12" s="185" t="inlineStr">
        <is>
          <t>XX</t>
        </is>
      </c>
      <c r="F12" s="185" t="inlineStr">
        <is>
          <t>XX</t>
        </is>
      </c>
      <c r="G12" s="185" t="inlineStr">
        <is>
          <t>XX</t>
        </is>
      </c>
      <c r="H12" s="185" t="inlineStr">
        <is>
          <t>XX</t>
        </is>
      </c>
      <c r="I12" s="186" t="inlineStr">
        <is>
          <t>XX%</t>
        </is>
      </c>
      <c r="J12" s="187" t="inlineStr">
        <is>
          <t>XX</t>
        </is>
      </c>
      <c r="K12" s="188" t="inlineStr">
        <is>
          <t>$XX</t>
        </is>
      </c>
    </row>
    <row r="13">
      <c r="A13" s="184" t="n">
        <v>2023</v>
      </c>
      <c r="B13" s="185" t="inlineStr">
        <is>
          <t>XX</t>
        </is>
      </c>
      <c r="C13" s="185" t="inlineStr">
        <is>
          <t>XX</t>
        </is>
      </c>
      <c r="D13" s="185" t="inlineStr">
        <is>
          <t>XX</t>
        </is>
      </c>
      <c r="E13" s="185" t="inlineStr">
        <is>
          <t>XX</t>
        </is>
      </c>
      <c r="F13" s="185" t="inlineStr">
        <is>
          <t>XX</t>
        </is>
      </c>
      <c r="G13" s="185" t="inlineStr">
        <is>
          <t>XX</t>
        </is>
      </c>
      <c r="H13" s="185" t="inlineStr">
        <is>
          <t>XX</t>
        </is>
      </c>
      <c r="I13" s="186" t="inlineStr">
        <is>
          <t>XX%</t>
        </is>
      </c>
      <c r="J13" s="187" t="inlineStr">
        <is>
          <t>XX</t>
        </is>
      </c>
      <c r="K13" s="188" t="inlineStr">
        <is>
          <t>$XX</t>
        </is>
      </c>
    </row>
    <row r="14">
      <c r="A14" s="184" t="n">
        <v>2024</v>
      </c>
      <c r="B14" s="185" t="inlineStr">
        <is>
          <t>XX</t>
        </is>
      </c>
      <c r="C14" s="185" t="inlineStr">
        <is>
          <t>XX</t>
        </is>
      </c>
      <c r="D14" s="185" t="inlineStr">
        <is>
          <t>XX</t>
        </is>
      </c>
      <c r="E14" s="185" t="inlineStr">
        <is>
          <t>XX</t>
        </is>
      </c>
      <c r="F14" s="185" t="inlineStr">
        <is>
          <t>XX</t>
        </is>
      </c>
      <c r="G14" s="185" t="inlineStr">
        <is>
          <t>XX</t>
        </is>
      </c>
      <c r="H14" s="185" t="inlineStr">
        <is>
          <t>XX</t>
        </is>
      </c>
      <c r="I14" s="186" t="inlineStr">
        <is>
          <t>XX%</t>
        </is>
      </c>
      <c r="J14" s="187" t="inlineStr">
        <is>
          <t>XX</t>
        </is>
      </c>
      <c r="K14" s="188" t="inlineStr">
        <is>
          <t>$XX</t>
        </is>
      </c>
    </row>
    <row r="15">
      <c r="A15" s="184" t="n">
        <v>2025</v>
      </c>
      <c r="B15" s="185" t="inlineStr">
        <is>
          <t>XX</t>
        </is>
      </c>
      <c r="C15" s="185" t="inlineStr">
        <is>
          <t>XX</t>
        </is>
      </c>
      <c r="D15" s="185" t="inlineStr">
        <is>
          <t>XX</t>
        </is>
      </c>
      <c r="E15" s="185" t="inlineStr">
        <is>
          <t>XX</t>
        </is>
      </c>
      <c r="F15" s="185" t="inlineStr">
        <is>
          <t>XX</t>
        </is>
      </c>
      <c r="G15" s="185" t="inlineStr">
        <is>
          <t>XX</t>
        </is>
      </c>
      <c r="H15" s="185" t="inlineStr">
        <is>
          <t>XX</t>
        </is>
      </c>
      <c r="I15" s="186" t="inlineStr">
        <is>
          <t>XX%</t>
        </is>
      </c>
      <c r="J15" s="187" t="inlineStr">
        <is>
          <t>XX</t>
        </is>
      </c>
      <c r="K15" s="188" t="inlineStr">
        <is>
          <t>$XX</t>
        </is>
      </c>
    </row>
    <row r="16">
      <c r="A16" s="184" t="n">
        <v>2026</v>
      </c>
      <c r="B16" s="185" t="inlineStr">
        <is>
          <t>XX</t>
        </is>
      </c>
      <c r="C16" s="185" t="inlineStr">
        <is>
          <t>XX</t>
        </is>
      </c>
      <c r="D16" s="185" t="inlineStr">
        <is>
          <t>XX</t>
        </is>
      </c>
      <c r="E16" s="185" t="inlineStr">
        <is>
          <t>XX</t>
        </is>
      </c>
      <c r="F16" s="185" t="inlineStr">
        <is>
          <t>XX</t>
        </is>
      </c>
      <c r="G16" s="185" t="inlineStr">
        <is>
          <t>XX</t>
        </is>
      </c>
      <c r="H16" s="185" t="inlineStr">
        <is>
          <t>XX</t>
        </is>
      </c>
      <c r="I16" s="186" t="inlineStr">
        <is>
          <t>XX%</t>
        </is>
      </c>
      <c r="J16" s="187" t="inlineStr">
        <is>
          <t>XX</t>
        </is>
      </c>
      <c r="K16" s="188" t="inlineStr">
        <is>
          <t>$XX</t>
        </is>
      </c>
    </row>
    <row r="17" ht="23" customHeight="1">
      <c r="A17" s="163" t="inlineStr">
        <is>
          <t>Total</t>
        </is>
      </c>
      <c r="B17" s="163" t="inlineStr">
        <is>
          <t>XX</t>
        </is>
      </c>
      <c r="C17" s="163" t="inlineStr">
        <is>
          <t>XX</t>
        </is>
      </c>
      <c r="D17" s="163" t="inlineStr">
        <is>
          <t>XX</t>
        </is>
      </c>
      <c r="E17" s="163" t="inlineStr">
        <is>
          <t>XX</t>
        </is>
      </c>
      <c r="F17" s="163" t="inlineStr">
        <is>
          <t>XX</t>
        </is>
      </c>
      <c r="G17" s="163" t="inlineStr">
        <is>
          <t>XX</t>
        </is>
      </c>
      <c r="H17" s="163" t="inlineStr">
        <is>
          <t>XX</t>
        </is>
      </c>
      <c r="I17" s="205" t="inlineStr">
        <is>
          <t>XX%</t>
        </is>
      </c>
      <c r="J17" s="206" t="inlineStr">
        <is>
          <t>XX</t>
        </is>
      </c>
      <c r="K17" s="207" t="inlineStr">
        <is>
          <t>$XX</t>
        </is>
      </c>
    </row>
    <row r="18"/>
    <row r="19" ht="24" customHeight="1">
      <c r="A19" s="119" t="inlineStr">
        <is>
          <t>Table 1b: by service line</t>
        </is>
      </c>
    </row>
    <row r="20" ht="53" customHeight="1">
      <c r="A20" s="163" t="inlineStr">
        <is>
          <t>Group</t>
        </is>
      </c>
      <c r="B20" s="163" t="inlineStr">
        <is>
          <t>Requests</t>
        </is>
      </c>
      <c r="C20" s="163" t="inlineStr">
        <is>
          <t>Approved</t>
        </is>
      </c>
      <c r="D20" s="163" t="inlineStr">
        <is>
          <t>Partially approved</t>
        </is>
      </c>
      <c r="E20" s="163" t="inlineStr">
        <is>
          <t>Denied</t>
        </is>
      </c>
      <c r="F20" s="163" t="inlineStr">
        <is>
          <t>Withdrawn or delayed</t>
        </is>
      </c>
      <c r="G20" s="163" t="inlineStr">
        <is>
          <t>Not reviewed or other</t>
        </is>
      </c>
      <c r="H20" s="163" t="inlineStr">
        <is>
          <t>Pending</t>
        </is>
      </c>
      <c r="I20" s="163" t="inlineStr">
        <is>
          <t>Approval rate</t>
        </is>
      </c>
      <c r="J20" s="163" t="inlineStr">
        <is>
          <t>Avg days, receipt to decision</t>
        </is>
      </c>
      <c r="K20" s="163" t="inlineStr">
        <is>
          <t>Capital cost (USD)</t>
        </is>
      </c>
    </row>
    <row r="21">
      <c r="A21" s="104" t="inlineStr">
        <is>
          <t>Other: Other</t>
        </is>
      </c>
      <c r="B21" s="185" t="inlineStr">
        <is>
          <t>XX</t>
        </is>
      </c>
      <c r="C21" s="185" t="inlineStr">
        <is>
          <t>XX</t>
        </is>
      </c>
      <c r="D21" s="185" t="inlineStr">
        <is>
          <t>XX</t>
        </is>
      </c>
      <c r="E21" s="185" t="inlineStr">
        <is>
          <t>XX</t>
        </is>
      </c>
      <c r="F21" s="185" t="inlineStr">
        <is>
          <t>XX</t>
        </is>
      </c>
      <c r="G21" s="185" t="inlineStr">
        <is>
          <t>XX</t>
        </is>
      </c>
      <c r="H21" s="185" t="inlineStr">
        <is>
          <t>XX</t>
        </is>
      </c>
      <c r="I21" s="186" t="inlineStr">
        <is>
          <t>XX%</t>
        </is>
      </c>
      <c r="J21" s="187" t="inlineStr">
        <is>
          <t>XX</t>
        </is>
      </c>
      <c r="K21" s="188" t="inlineStr">
        <is>
          <t>$XX</t>
        </is>
      </c>
    </row>
    <row r="22">
      <c r="A22" s="104" t="inlineStr">
        <is>
          <t>Other: Behavioral health</t>
        </is>
      </c>
      <c r="B22" s="185" t="inlineStr">
        <is>
          <t>XX</t>
        </is>
      </c>
      <c r="C22" s="185" t="inlineStr">
        <is>
          <t>XX</t>
        </is>
      </c>
      <c r="D22" s="185" t="inlineStr">
        <is>
          <t>XX</t>
        </is>
      </c>
      <c r="E22" s="185" t="inlineStr">
        <is>
          <t>XX</t>
        </is>
      </c>
      <c r="F22" s="185" t="inlineStr">
        <is>
          <t>XX</t>
        </is>
      </c>
      <c r="G22" s="185" t="inlineStr">
        <is>
          <t>XX</t>
        </is>
      </c>
      <c r="H22" s="185" t="inlineStr">
        <is>
          <t>XX</t>
        </is>
      </c>
      <c r="I22" s="186" t="inlineStr">
        <is>
          <t>XX%</t>
        </is>
      </c>
      <c r="J22" s="187" t="inlineStr">
        <is>
          <t>XX</t>
        </is>
      </c>
      <c r="K22" s="188" t="inlineStr">
        <is>
          <t>$XX</t>
        </is>
      </c>
    </row>
    <row r="23">
      <c r="A23" s="104" t="inlineStr">
        <is>
          <t>Substance abuse</t>
        </is>
      </c>
      <c r="B23" s="185" t="inlineStr">
        <is>
          <t>XX</t>
        </is>
      </c>
      <c r="C23" s="185" t="inlineStr">
        <is>
          <t>XX</t>
        </is>
      </c>
      <c r="D23" s="185" t="inlineStr">
        <is>
          <t>XX</t>
        </is>
      </c>
      <c r="E23" s="185" t="inlineStr">
        <is>
          <t>XX</t>
        </is>
      </c>
      <c r="F23" s="185" t="inlineStr">
        <is>
          <t>XX</t>
        </is>
      </c>
      <c r="G23" s="185" t="inlineStr">
        <is>
          <t>XX</t>
        </is>
      </c>
      <c r="H23" s="185" t="inlineStr">
        <is>
          <t>XX</t>
        </is>
      </c>
      <c r="I23" s="186" t="inlineStr">
        <is>
          <t>XX%</t>
        </is>
      </c>
      <c r="J23" s="187" t="inlineStr">
        <is>
          <t>XX</t>
        </is>
      </c>
      <c r="K23" s="188" t="inlineStr">
        <is>
          <t>$XX</t>
        </is>
      </c>
    </row>
    <row r="24">
      <c r="A24" s="104" t="inlineStr">
        <is>
          <t>Other: Ambulatory care</t>
        </is>
      </c>
      <c r="B24" s="185" t="inlineStr">
        <is>
          <t>XX</t>
        </is>
      </c>
      <c r="C24" s="185" t="inlineStr">
        <is>
          <t>XX</t>
        </is>
      </c>
      <c r="D24" s="185" t="inlineStr">
        <is>
          <t>XX</t>
        </is>
      </c>
      <c r="E24" s="185" t="inlineStr">
        <is>
          <t>XX</t>
        </is>
      </c>
      <c r="F24" s="185" t="inlineStr">
        <is>
          <t>XX</t>
        </is>
      </c>
      <c r="G24" s="185" t="inlineStr">
        <is>
          <t>XX</t>
        </is>
      </c>
      <c r="H24" s="185" t="inlineStr">
        <is>
          <t>XX</t>
        </is>
      </c>
      <c r="I24" s="186" t="inlineStr">
        <is>
          <t>XX%</t>
        </is>
      </c>
      <c r="J24" s="187" t="inlineStr">
        <is>
          <t>XX</t>
        </is>
      </c>
      <c r="K24" s="188" t="inlineStr">
        <is>
          <t>$XX</t>
        </is>
      </c>
    </row>
    <row r="25">
      <c r="A25" s="104" t="inlineStr">
        <is>
          <t>Other: Nursing home</t>
        </is>
      </c>
      <c r="B25" s="185" t="inlineStr">
        <is>
          <t>XX</t>
        </is>
      </c>
      <c r="C25" s="185" t="inlineStr">
        <is>
          <t>XX</t>
        </is>
      </c>
      <c r="D25" s="185" t="inlineStr">
        <is>
          <t>XX</t>
        </is>
      </c>
      <c r="E25" s="185" t="inlineStr">
        <is>
          <t>XX</t>
        </is>
      </c>
      <c r="F25" s="185" t="inlineStr">
        <is>
          <t>XX</t>
        </is>
      </c>
      <c r="G25" s="185" t="inlineStr">
        <is>
          <t>XX</t>
        </is>
      </c>
      <c r="H25" s="185" t="inlineStr">
        <is>
          <t>XX</t>
        </is>
      </c>
      <c r="I25" s="186" t="inlineStr">
        <is>
          <t>XX%</t>
        </is>
      </c>
      <c r="J25" s="187" t="inlineStr">
        <is>
          <t>XX</t>
        </is>
      </c>
      <c r="K25" s="188" t="inlineStr">
        <is>
          <t>$XX</t>
        </is>
      </c>
    </row>
    <row r="26">
      <c r="A26" s="104" t="inlineStr">
        <is>
          <t>Other: IDD and waiver services</t>
        </is>
      </c>
      <c r="B26" s="185" t="inlineStr">
        <is>
          <t>XX</t>
        </is>
      </c>
      <c r="C26" s="185" t="inlineStr">
        <is>
          <t>XX</t>
        </is>
      </c>
      <c r="D26" s="185" t="inlineStr">
        <is>
          <t>XX</t>
        </is>
      </c>
      <c r="E26" s="185" t="inlineStr">
        <is>
          <t>XX</t>
        </is>
      </c>
      <c r="F26" s="185" t="inlineStr">
        <is>
          <t>XX</t>
        </is>
      </c>
      <c r="G26" s="185" t="inlineStr">
        <is>
          <t>XX</t>
        </is>
      </c>
      <c r="H26" s="185" t="inlineStr">
        <is>
          <t>XX</t>
        </is>
      </c>
      <c r="I26" s="186" t="inlineStr">
        <is>
          <t>XX%</t>
        </is>
      </c>
      <c r="J26" s="187" t="inlineStr">
        <is>
          <t>XX</t>
        </is>
      </c>
      <c r="K26" s="188" t="inlineStr">
        <is>
          <t>$XX</t>
        </is>
      </c>
    </row>
    <row r="27">
      <c r="A27" s="104" t="inlineStr">
        <is>
          <t>Other: Acquisition or change of control</t>
        </is>
      </c>
      <c r="B27" s="185" t="inlineStr">
        <is>
          <t>XX</t>
        </is>
      </c>
      <c r="C27" s="185" t="inlineStr">
        <is>
          <t>XX</t>
        </is>
      </c>
      <c r="D27" s="185" t="inlineStr">
        <is>
          <t>XX</t>
        </is>
      </c>
      <c r="E27" s="185" t="inlineStr">
        <is>
          <t>XX</t>
        </is>
      </c>
      <c r="F27" s="185" t="inlineStr">
        <is>
          <t>XX</t>
        </is>
      </c>
      <c r="G27" s="185" t="inlineStr">
        <is>
          <t>XX</t>
        </is>
      </c>
      <c r="H27" s="185" t="inlineStr">
        <is>
          <t>XX</t>
        </is>
      </c>
      <c r="I27" s="186" t="inlineStr">
        <is>
          <t>XX%</t>
        </is>
      </c>
      <c r="J27" s="187" t="inlineStr">
        <is>
          <t>XX</t>
        </is>
      </c>
      <c r="K27" s="188" t="inlineStr">
        <is>
          <t>$XX</t>
        </is>
      </c>
    </row>
    <row r="28">
      <c r="A28" s="104" t="inlineStr">
        <is>
          <t>Other: Relocation or office</t>
        </is>
      </c>
      <c r="B28" s="185" t="inlineStr">
        <is>
          <t>XX</t>
        </is>
      </c>
      <c r="C28" s="185" t="inlineStr">
        <is>
          <t>XX</t>
        </is>
      </c>
      <c r="D28" s="185" t="inlineStr">
        <is>
          <t>XX</t>
        </is>
      </c>
      <c r="E28" s="185" t="inlineStr">
        <is>
          <t>XX</t>
        </is>
      </c>
      <c r="F28" s="185" t="inlineStr">
        <is>
          <t>XX</t>
        </is>
      </c>
      <c r="G28" s="185" t="inlineStr">
        <is>
          <t>XX</t>
        </is>
      </c>
      <c r="H28" s="185" t="inlineStr">
        <is>
          <t>XX</t>
        </is>
      </c>
      <c r="I28" s="186" t="inlineStr">
        <is>
          <t>XX%</t>
        </is>
      </c>
      <c r="J28" s="187" t="inlineStr">
        <is>
          <t>XX</t>
        </is>
      </c>
      <c r="K28" s="188" t="inlineStr">
        <is>
          <t>$XX</t>
        </is>
      </c>
    </row>
    <row r="29">
      <c r="A29" s="104" t="inlineStr">
        <is>
          <t>Other: Hospital services</t>
        </is>
      </c>
      <c r="B29" s="185" t="inlineStr">
        <is>
          <t>XX</t>
        </is>
      </c>
      <c r="C29" s="185" t="inlineStr">
        <is>
          <t>XX</t>
        </is>
      </c>
      <c r="D29" s="185" t="inlineStr">
        <is>
          <t>XX</t>
        </is>
      </c>
      <c r="E29" s="185" t="inlineStr">
        <is>
          <t>XX</t>
        </is>
      </c>
      <c r="F29" s="185" t="inlineStr">
        <is>
          <t>XX</t>
        </is>
      </c>
      <c r="G29" s="185" t="inlineStr">
        <is>
          <t>XX</t>
        </is>
      </c>
      <c r="H29" s="185" t="inlineStr">
        <is>
          <t>XX</t>
        </is>
      </c>
      <c r="I29" s="186" t="inlineStr">
        <is>
          <t>XX%</t>
        </is>
      </c>
      <c r="J29" s="187" t="inlineStr">
        <is>
          <t>XX</t>
        </is>
      </c>
      <c r="K29" s="188" t="inlineStr">
        <is>
          <t>$XX</t>
        </is>
      </c>
    </row>
    <row r="30">
      <c r="A30" s="104" t="inlineStr">
        <is>
          <t>Other: Home health</t>
        </is>
      </c>
      <c r="B30" s="185" t="inlineStr">
        <is>
          <t>XX</t>
        </is>
      </c>
      <c r="C30" s="185" t="inlineStr">
        <is>
          <t>XX</t>
        </is>
      </c>
      <c r="D30" s="185" t="inlineStr">
        <is>
          <t>XX</t>
        </is>
      </c>
      <c r="E30" s="185" t="inlineStr">
        <is>
          <t>XX</t>
        </is>
      </c>
      <c r="F30" s="185" t="inlineStr">
        <is>
          <t>XX</t>
        </is>
      </c>
      <c r="G30" s="185" t="inlineStr">
        <is>
          <t>XX</t>
        </is>
      </c>
      <c r="H30" s="185" t="inlineStr">
        <is>
          <t>XX</t>
        </is>
      </c>
      <c r="I30" s="186" t="inlineStr">
        <is>
          <t>XX%</t>
        </is>
      </c>
      <c r="J30" s="187" t="inlineStr">
        <is>
          <t>XX</t>
        </is>
      </c>
      <c r="K30" s="188" t="inlineStr">
        <is>
          <t>$XX</t>
        </is>
      </c>
    </row>
    <row r="31">
      <c r="A31" s="104" t="inlineStr">
        <is>
          <t>Other: School-based health center</t>
        </is>
      </c>
      <c r="B31" s="185" t="inlineStr">
        <is>
          <t>XX</t>
        </is>
      </c>
      <c r="C31" s="185" t="inlineStr">
        <is>
          <t>XX</t>
        </is>
      </c>
      <c r="D31" s="185" t="inlineStr">
        <is>
          <t>XX</t>
        </is>
      </c>
      <c r="E31" s="185" t="inlineStr">
        <is>
          <t>XX</t>
        </is>
      </c>
      <c r="F31" s="185" t="inlineStr">
        <is>
          <t>XX</t>
        </is>
      </c>
      <c r="G31" s="185" t="inlineStr">
        <is>
          <t>XX</t>
        </is>
      </c>
      <c r="H31" s="185" t="inlineStr">
        <is>
          <t>XX</t>
        </is>
      </c>
      <c r="I31" s="186" t="inlineStr">
        <is>
          <t>XX%</t>
        </is>
      </c>
      <c r="J31" s="187" t="inlineStr">
        <is>
          <t>XX</t>
        </is>
      </c>
      <c r="K31" s="188" t="inlineStr">
        <is>
          <t>$XX</t>
        </is>
      </c>
    </row>
    <row r="32">
      <c r="A32" s="104" t="inlineStr">
        <is>
          <t>Other: Personal care</t>
        </is>
      </c>
      <c r="B32" s="185" t="inlineStr">
        <is>
          <t>XX</t>
        </is>
      </c>
      <c r="C32" s="185" t="inlineStr">
        <is>
          <t>XX</t>
        </is>
      </c>
      <c r="D32" s="185" t="inlineStr">
        <is>
          <t>XX</t>
        </is>
      </c>
      <c r="E32" s="185" t="inlineStr">
        <is>
          <t>XX</t>
        </is>
      </c>
      <c r="F32" s="185" t="inlineStr">
        <is>
          <t>XX</t>
        </is>
      </c>
      <c r="G32" s="185" t="inlineStr">
        <is>
          <t>XX</t>
        </is>
      </c>
      <c r="H32" s="185" t="inlineStr">
        <is>
          <t>XX</t>
        </is>
      </c>
      <c r="I32" s="186" t="inlineStr">
        <is>
          <t>XX%</t>
        </is>
      </c>
      <c r="J32" s="187" t="inlineStr">
        <is>
          <t>XX</t>
        </is>
      </c>
      <c r="K32" s="188" t="inlineStr">
        <is>
          <t>$XX</t>
        </is>
      </c>
    </row>
    <row r="33">
      <c r="A33" s="104" t="inlineStr">
        <is>
          <t>Other: Equipment and imaging</t>
        </is>
      </c>
      <c r="B33" s="185" t="inlineStr">
        <is>
          <t>XX</t>
        </is>
      </c>
      <c r="C33" s="185" t="inlineStr">
        <is>
          <t>XX</t>
        </is>
      </c>
      <c r="D33" s="185" t="inlineStr">
        <is>
          <t>XX</t>
        </is>
      </c>
      <c r="E33" s="185" t="inlineStr">
        <is>
          <t>XX</t>
        </is>
      </c>
      <c r="F33" s="185" t="inlineStr">
        <is>
          <t>XX</t>
        </is>
      </c>
      <c r="G33" s="185" t="inlineStr">
        <is>
          <t>XX</t>
        </is>
      </c>
      <c r="H33" s="185" t="inlineStr">
        <is>
          <t>XX</t>
        </is>
      </c>
      <c r="I33" s="186" t="inlineStr">
        <is>
          <t>XX%</t>
        </is>
      </c>
      <c r="J33" s="187" t="inlineStr">
        <is>
          <t>XX</t>
        </is>
      </c>
      <c r="K33" s="188" t="inlineStr">
        <is>
          <t>$XX</t>
        </is>
      </c>
    </row>
    <row r="34">
      <c r="A34" s="104" t="inlineStr">
        <is>
          <t>Other: Assisted living</t>
        </is>
      </c>
      <c r="B34" s="185" t="inlineStr">
        <is>
          <t>XX</t>
        </is>
      </c>
      <c r="C34" s="185" t="inlineStr">
        <is>
          <t>XX</t>
        </is>
      </c>
      <c r="D34" s="185" t="inlineStr">
        <is>
          <t>XX</t>
        </is>
      </c>
      <c r="E34" s="185" t="inlineStr">
        <is>
          <t>XX</t>
        </is>
      </c>
      <c r="F34" s="185" t="inlineStr">
        <is>
          <t>XX</t>
        </is>
      </c>
      <c r="G34" s="185" t="inlineStr">
        <is>
          <t>XX</t>
        </is>
      </c>
      <c r="H34" s="185" t="inlineStr">
        <is>
          <t>XX</t>
        </is>
      </c>
      <c r="I34" s="186" t="inlineStr">
        <is>
          <t>XX%</t>
        </is>
      </c>
      <c r="J34" s="187" t="inlineStr">
        <is>
          <t>XX</t>
        </is>
      </c>
      <c r="K34" s="188" t="inlineStr">
        <is>
          <t>$XX</t>
        </is>
      </c>
    </row>
    <row r="35">
      <c r="A35" s="104" t="inlineStr">
        <is>
          <t>Other: Rural health clinic</t>
        </is>
      </c>
      <c r="B35" s="185" t="inlineStr">
        <is>
          <t>XX</t>
        </is>
      </c>
      <c r="C35" s="185" t="inlineStr">
        <is>
          <t>XX</t>
        </is>
      </c>
      <c r="D35" s="185" t="inlineStr">
        <is>
          <t>XX</t>
        </is>
      </c>
      <c r="E35" s="185" t="inlineStr">
        <is>
          <t>XX</t>
        </is>
      </c>
      <c r="F35" s="185" t="inlineStr">
        <is>
          <t>XX</t>
        </is>
      </c>
      <c r="G35" s="185" t="inlineStr">
        <is>
          <t>XX</t>
        </is>
      </c>
      <c r="H35" s="185" t="inlineStr">
        <is>
          <t>XX</t>
        </is>
      </c>
      <c r="I35" s="186" t="inlineStr">
        <is>
          <t>XX%</t>
        </is>
      </c>
      <c r="J35" s="187" t="inlineStr">
        <is>
          <t>XX</t>
        </is>
      </c>
      <c r="K35" s="188" t="inlineStr">
        <is>
          <t>$XX</t>
        </is>
      </c>
    </row>
    <row r="36">
      <c r="A36" s="104" t="inlineStr">
        <is>
          <t>Other: Hospice</t>
        </is>
      </c>
      <c r="B36" s="185" t="inlineStr">
        <is>
          <t>XX</t>
        </is>
      </c>
      <c r="C36" s="185" t="inlineStr">
        <is>
          <t>XX</t>
        </is>
      </c>
      <c r="D36" s="185" t="inlineStr">
        <is>
          <t>XX</t>
        </is>
      </c>
      <c r="E36" s="185" t="inlineStr">
        <is>
          <t>XX</t>
        </is>
      </c>
      <c r="F36" s="185" t="inlineStr">
        <is>
          <t>XX</t>
        </is>
      </c>
      <c r="G36" s="185" t="inlineStr">
        <is>
          <t>XX</t>
        </is>
      </c>
      <c r="H36" s="185" t="inlineStr">
        <is>
          <t>XX</t>
        </is>
      </c>
      <c r="I36" s="186" t="inlineStr">
        <is>
          <t>XX%</t>
        </is>
      </c>
      <c r="J36" s="187" t="inlineStr">
        <is>
          <t>XX</t>
        </is>
      </c>
      <c r="K36" s="188" t="inlineStr">
        <is>
          <t>$XX</t>
        </is>
      </c>
    </row>
    <row r="37">
      <c r="A37" s="104" t="inlineStr">
        <is>
          <t>Diagnostic imaging CT</t>
        </is>
      </c>
      <c r="B37" s="185" t="inlineStr">
        <is>
          <t>XX</t>
        </is>
      </c>
      <c r="C37" s="185" t="inlineStr">
        <is>
          <t>XX</t>
        </is>
      </c>
      <c r="D37" s="185" t="inlineStr">
        <is>
          <t>XX</t>
        </is>
      </c>
      <c r="E37" s="185" t="inlineStr">
        <is>
          <t>XX</t>
        </is>
      </c>
      <c r="F37" s="185" t="inlineStr">
        <is>
          <t>XX</t>
        </is>
      </c>
      <c r="G37" s="185" t="inlineStr">
        <is>
          <t>XX</t>
        </is>
      </c>
      <c r="H37" s="185" t="inlineStr">
        <is>
          <t>XX</t>
        </is>
      </c>
      <c r="I37" s="186" t="inlineStr">
        <is>
          <t>XX%</t>
        </is>
      </c>
      <c r="J37" s="187" t="inlineStr">
        <is>
          <t>XX</t>
        </is>
      </c>
      <c r="K37" s="188" t="inlineStr">
        <is>
          <t>$XX</t>
        </is>
      </c>
    </row>
    <row r="38">
      <c r="A38" s="104" t="inlineStr">
        <is>
          <t>Outpatient surgery</t>
        </is>
      </c>
      <c r="B38" s="185" t="inlineStr">
        <is>
          <t>XX</t>
        </is>
      </c>
      <c r="C38" s="185" t="inlineStr">
        <is>
          <t>XX</t>
        </is>
      </c>
      <c r="D38" s="185" t="inlineStr">
        <is>
          <t>XX</t>
        </is>
      </c>
      <c r="E38" s="185" t="inlineStr">
        <is>
          <t>XX</t>
        </is>
      </c>
      <c r="F38" s="185" t="inlineStr">
        <is>
          <t>XX</t>
        </is>
      </c>
      <c r="G38" s="185" t="inlineStr">
        <is>
          <t>XX</t>
        </is>
      </c>
      <c r="H38" s="185" t="inlineStr">
        <is>
          <t>XX</t>
        </is>
      </c>
      <c r="I38" s="186" t="inlineStr">
        <is>
          <t>XX%</t>
        </is>
      </c>
      <c r="J38" s="187" t="inlineStr">
        <is>
          <t>XX</t>
        </is>
      </c>
      <c r="K38" s="188" t="inlineStr">
        <is>
          <t>$XX</t>
        </is>
      </c>
    </row>
    <row r="39">
      <c r="A39" s="104" t="inlineStr">
        <is>
          <t>Psychiatric beds</t>
        </is>
      </c>
      <c r="B39" s="185" t="inlineStr">
        <is>
          <t>XX</t>
        </is>
      </c>
      <c r="C39" s="185" t="inlineStr">
        <is>
          <t>XX</t>
        </is>
      </c>
      <c r="D39" s="185" t="inlineStr">
        <is>
          <t>XX</t>
        </is>
      </c>
      <c r="E39" s="185" t="inlineStr">
        <is>
          <t>XX</t>
        </is>
      </c>
      <c r="F39" s="185" t="inlineStr">
        <is>
          <t>XX</t>
        </is>
      </c>
      <c r="G39" s="185" t="inlineStr">
        <is>
          <t>XX</t>
        </is>
      </c>
      <c r="H39" s="185" t="inlineStr">
        <is>
          <t>XX</t>
        </is>
      </c>
      <c r="I39" s="186" t="inlineStr">
        <is>
          <t>XX%</t>
        </is>
      </c>
      <c r="J39" s="187" t="inlineStr">
        <is>
          <t>XX</t>
        </is>
      </c>
      <c r="K39" s="188" t="inlineStr">
        <is>
          <t>$XX</t>
        </is>
      </c>
    </row>
    <row r="40">
      <c r="A40" s="104" t="inlineStr">
        <is>
          <t>Nursing home beds</t>
        </is>
      </c>
      <c r="B40" s="185" t="inlineStr">
        <is>
          <t>XX</t>
        </is>
      </c>
      <c r="C40" s="185" t="inlineStr">
        <is>
          <t>XX</t>
        </is>
      </c>
      <c r="D40" s="185" t="inlineStr">
        <is>
          <t>XX</t>
        </is>
      </c>
      <c r="E40" s="185" t="inlineStr">
        <is>
          <t>XX</t>
        </is>
      </c>
      <c r="F40" s="185" t="inlineStr">
        <is>
          <t>XX</t>
        </is>
      </c>
      <c r="G40" s="185" t="inlineStr">
        <is>
          <t>XX</t>
        </is>
      </c>
      <c r="H40" s="185" t="inlineStr">
        <is>
          <t>XX</t>
        </is>
      </c>
      <c r="I40" s="186" t="inlineStr">
        <is>
          <t>XX%</t>
        </is>
      </c>
      <c r="J40" s="187" t="inlineStr">
        <is>
          <t>XX</t>
        </is>
      </c>
      <c r="K40" s="188" t="inlineStr">
        <is>
          <t>$XX</t>
        </is>
      </c>
    </row>
    <row r="41">
      <c r="A41" s="104" t="inlineStr">
        <is>
          <t>Diagnostic imaging MRI</t>
        </is>
      </c>
      <c r="B41" s="185" t="inlineStr">
        <is>
          <t>XX</t>
        </is>
      </c>
      <c r="C41" s="185" t="inlineStr">
        <is>
          <t>XX</t>
        </is>
      </c>
      <c r="D41" s="185" t="inlineStr">
        <is>
          <t>XX</t>
        </is>
      </c>
      <c r="E41" s="185" t="inlineStr">
        <is>
          <t>XX</t>
        </is>
      </c>
      <c r="F41" s="185" t="inlineStr">
        <is>
          <t>XX</t>
        </is>
      </c>
      <c r="G41" s="185" t="inlineStr">
        <is>
          <t>XX</t>
        </is>
      </c>
      <c r="H41" s="185" t="inlineStr">
        <is>
          <t>XX</t>
        </is>
      </c>
      <c r="I41" s="186" t="inlineStr">
        <is>
          <t>XX%</t>
        </is>
      </c>
      <c r="J41" s="187" t="inlineStr">
        <is>
          <t>XX</t>
        </is>
      </c>
      <c r="K41" s="188" t="inlineStr">
        <is>
          <t>$XX</t>
        </is>
      </c>
    </row>
    <row r="42">
      <c r="A42" s="104" t="inlineStr">
        <is>
          <t>Other: Renal dialysis</t>
        </is>
      </c>
      <c r="B42" s="185" t="inlineStr">
        <is>
          <t>XX</t>
        </is>
      </c>
      <c r="C42" s="185" t="inlineStr">
        <is>
          <t>XX</t>
        </is>
      </c>
      <c r="D42" s="185" t="inlineStr">
        <is>
          <t>XX</t>
        </is>
      </c>
      <c r="E42" s="185" t="inlineStr">
        <is>
          <t>XX</t>
        </is>
      </c>
      <c r="F42" s="185" t="inlineStr">
        <is>
          <t>XX</t>
        </is>
      </c>
      <c r="G42" s="185" t="inlineStr">
        <is>
          <t>XX</t>
        </is>
      </c>
      <c r="H42" s="185" t="inlineStr">
        <is>
          <t>XX</t>
        </is>
      </c>
      <c r="I42" s="186" t="inlineStr">
        <is>
          <t>XX%</t>
        </is>
      </c>
      <c r="J42" s="187" t="inlineStr">
        <is>
          <t>XX</t>
        </is>
      </c>
      <c r="K42" s="188" t="inlineStr">
        <is>
          <t>$XX</t>
        </is>
      </c>
    </row>
    <row r="43">
      <c r="A43" s="104" t="inlineStr">
        <is>
          <t>Radiation therapy</t>
        </is>
      </c>
      <c r="B43" s="185" t="inlineStr">
        <is>
          <t>XX</t>
        </is>
      </c>
      <c r="C43" s="185" t="inlineStr">
        <is>
          <t>XX</t>
        </is>
      </c>
      <c r="D43" s="185" t="inlineStr">
        <is>
          <t>XX</t>
        </is>
      </c>
      <c r="E43" s="185" t="inlineStr">
        <is>
          <t>XX</t>
        </is>
      </c>
      <c r="F43" s="185" t="inlineStr">
        <is>
          <t>XX</t>
        </is>
      </c>
      <c r="G43" s="185" t="inlineStr">
        <is>
          <t>XX</t>
        </is>
      </c>
      <c r="H43" s="185" t="inlineStr">
        <is>
          <t>XX</t>
        </is>
      </c>
      <c r="I43" s="186" t="inlineStr">
        <is>
          <t>XX%</t>
        </is>
      </c>
      <c r="J43" s="187" t="inlineStr">
        <is>
          <t>XX</t>
        </is>
      </c>
      <c r="K43" s="188" t="inlineStr">
        <is>
          <t>$XX</t>
        </is>
      </c>
    </row>
    <row r="44">
      <c r="A44" s="104" t="inlineStr">
        <is>
          <t>Cardiac catheterization</t>
        </is>
      </c>
      <c r="B44" s="185" t="inlineStr">
        <is>
          <t>XX</t>
        </is>
      </c>
      <c r="C44" s="185" t="inlineStr">
        <is>
          <t>XX</t>
        </is>
      </c>
      <c r="D44" s="185" t="inlineStr">
        <is>
          <t>XX</t>
        </is>
      </c>
      <c r="E44" s="185" t="inlineStr">
        <is>
          <t>XX</t>
        </is>
      </c>
      <c r="F44" s="185" t="inlineStr">
        <is>
          <t>XX</t>
        </is>
      </c>
      <c r="G44" s="185" t="inlineStr">
        <is>
          <t>XX</t>
        </is>
      </c>
      <c r="H44" s="185" t="inlineStr">
        <is>
          <t>XX</t>
        </is>
      </c>
      <c r="I44" s="186" t="inlineStr">
        <is>
          <t>XX%</t>
        </is>
      </c>
      <c r="J44" s="187" t="inlineStr">
        <is>
          <t>XX</t>
        </is>
      </c>
      <c r="K44" s="188" t="inlineStr">
        <is>
          <t>$XX</t>
        </is>
      </c>
    </row>
    <row r="45">
      <c r="A45" s="104" t="inlineStr">
        <is>
          <t>Acute care beds</t>
        </is>
      </c>
      <c r="B45" s="185" t="inlineStr">
        <is>
          <t>XX</t>
        </is>
      </c>
      <c r="C45" s="185" t="inlineStr">
        <is>
          <t>XX</t>
        </is>
      </c>
      <c r="D45" s="185" t="inlineStr">
        <is>
          <t>XX</t>
        </is>
      </c>
      <c r="E45" s="185" t="inlineStr">
        <is>
          <t>XX</t>
        </is>
      </c>
      <c r="F45" s="185" t="inlineStr">
        <is>
          <t>XX</t>
        </is>
      </c>
      <c r="G45" s="185" t="inlineStr">
        <is>
          <t>XX</t>
        </is>
      </c>
      <c r="H45" s="185" t="inlineStr">
        <is>
          <t>XX</t>
        </is>
      </c>
      <c r="I45" s="186" t="inlineStr">
        <is>
          <t>XX%</t>
        </is>
      </c>
      <c r="J45" s="187" t="inlineStr">
        <is>
          <t>XX</t>
        </is>
      </c>
      <c r="K45" s="188" t="inlineStr">
        <is>
          <t>$XX</t>
        </is>
      </c>
    </row>
    <row r="46">
      <c r="A46" s="104" t="inlineStr">
        <is>
          <t>Rehabilitation</t>
        </is>
      </c>
      <c r="B46" s="185" t="inlineStr">
        <is>
          <t>XX</t>
        </is>
      </c>
      <c r="C46" s="185" t="inlineStr">
        <is>
          <t>XX</t>
        </is>
      </c>
      <c r="D46" s="185" t="inlineStr">
        <is>
          <t>XX</t>
        </is>
      </c>
      <c r="E46" s="185" t="inlineStr">
        <is>
          <t>XX</t>
        </is>
      </c>
      <c r="F46" s="185" t="inlineStr">
        <is>
          <t>XX</t>
        </is>
      </c>
      <c r="G46" s="185" t="inlineStr">
        <is>
          <t>XX</t>
        </is>
      </c>
      <c r="H46" s="185" t="inlineStr">
        <is>
          <t>XX</t>
        </is>
      </c>
      <c r="I46" s="186" t="inlineStr">
        <is>
          <t>XX%</t>
        </is>
      </c>
      <c r="J46" s="187" t="inlineStr">
        <is>
          <t>XX</t>
        </is>
      </c>
      <c r="K46" s="188" t="inlineStr">
        <is>
          <t>$XX</t>
        </is>
      </c>
    </row>
    <row r="47">
      <c r="A47" s="104" t="inlineStr">
        <is>
          <t>Acute care hospital</t>
        </is>
      </c>
      <c r="B47" s="185" t="inlineStr">
        <is>
          <t>XX</t>
        </is>
      </c>
      <c r="C47" s="185" t="inlineStr">
        <is>
          <t>XX</t>
        </is>
      </c>
      <c r="D47" s="185" t="inlineStr">
        <is>
          <t>XX</t>
        </is>
      </c>
      <c r="E47" s="185" t="inlineStr">
        <is>
          <t>XX</t>
        </is>
      </c>
      <c r="F47" s="185" t="inlineStr">
        <is>
          <t>XX</t>
        </is>
      </c>
      <c r="G47" s="185" t="inlineStr">
        <is>
          <t>XX</t>
        </is>
      </c>
      <c r="H47" s="185" t="inlineStr">
        <is>
          <t>XX</t>
        </is>
      </c>
      <c r="I47" s="186" t="inlineStr">
        <is>
          <t>XX%</t>
        </is>
      </c>
      <c r="J47" s="187" t="inlineStr">
        <is>
          <t>XX</t>
        </is>
      </c>
      <c r="K47" s="188" t="inlineStr">
        <is>
          <t>$XX</t>
        </is>
      </c>
    </row>
    <row r="48">
      <c r="A48" s="104" t="inlineStr">
        <is>
          <t>NICU</t>
        </is>
      </c>
      <c r="B48" s="185" t="inlineStr">
        <is>
          <t>XX</t>
        </is>
      </c>
      <c r="C48" s="185" t="inlineStr">
        <is>
          <t>XX</t>
        </is>
      </c>
      <c r="D48" s="185" t="inlineStr">
        <is>
          <t>XX</t>
        </is>
      </c>
      <c r="E48" s="185" t="inlineStr">
        <is>
          <t>XX</t>
        </is>
      </c>
      <c r="F48" s="185" t="inlineStr">
        <is>
          <t>XX</t>
        </is>
      </c>
      <c r="G48" s="185" t="inlineStr">
        <is>
          <t>XX</t>
        </is>
      </c>
      <c r="H48" s="185" t="inlineStr">
        <is>
          <t>XX</t>
        </is>
      </c>
      <c r="I48" s="186" t="inlineStr">
        <is>
          <t>XX%</t>
        </is>
      </c>
      <c r="J48" s="187" t="inlineStr">
        <is>
          <t>XX</t>
        </is>
      </c>
      <c r="K48" s="188" t="inlineStr">
        <is>
          <t>$XX</t>
        </is>
      </c>
    </row>
    <row r="49">
      <c r="A49" s="104" t="inlineStr">
        <is>
          <t>Diagnostic imaging PET</t>
        </is>
      </c>
      <c r="B49" s="185" t="inlineStr">
        <is>
          <t>XX</t>
        </is>
      </c>
      <c r="C49" s="185" t="inlineStr">
        <is>
          <t>XX</t>
        </is>
      </c>
      <c r="D49" s="185" t="inlineStr">
        <is>
          <t>XX</t>
        </is>
      </c>
      <c r="E49" s="185" t="inlineStr">
        <is>
          <t>XX</t>
        </is>
      </c>
      <c r="F49" s="185" t="inlineStr">
        <is>
          <t>XX</t>
        </is>
      </c>
      <c r="G49" s="185" t="inlineStr">
        <is>
          <t>XX</t>
        </is>
      </c>
      <c r="H49" s="185" t="inlineStr">
        <is>
          <t>XX</t>
        </is>
      </c>
      <c r="I49" s="186" t="inlineStr">
        <is>
          <t>XX%</t>
        </is>
      </c>
      <c r="J49" s="187" t="inlineStr">
        <is>
          <t>XX</t>
        </is>
      </c>
      <c r="K49" s="188" t="inlineStr">
        <is>
          <t>$XX</t>
        </is>
      </c>
    </row>
    <row r="50">
      <c r="A50" s="104" t="inlineStr">
        <is>
          <t>Lithotripsy</t>
        </is>
      </c>
      <c r="B50" s="185" t="inlineStr">
        <is>
          <t>XX</t>
        </is>
      </c>
      <c r="C50" s="185" t="inlineStr">
        <is>
          <t>XX</t>
        </is>
      </c>
      <c r="D50" s="185" t="inlineStr">
        <is>
          <t>XX</t>
        </is>
      </c>
      <c r="E50" s="185" t="inlineStr">
        <is>
          <t>XX</t>
        </is>
      </c>
      <c r="F50" s="185" t="inlineStr">
        <is>
          <t>XX</t>
        </is>
      </c>
      <c r="G50" s="185" t="inlineStr">
        <is>
          <t>XX</t>
        </is>
      </c>
      <c r="H50" s="185" t="inlineStr">
        <is>
          <t>XX</t>
        </is>
      </c>
      <c r="I50" s="186" t="inlineStr">
        <is>
          <t>XX%</t>
        </is>
      </c>
      <c r="J50" s="187" t="inlineStr">
        <is>
          <t>XX</t>
        </is>
      </c>
      <c r="K50" s="188" t="inlineStr">
        <is>
          <t>$XX</t>
        </is>
      </c>
    </row>
    <row r="51" ht="23" customHeight="1">
      <c r="A51" s="163" t="inlineStr">
        <is>
          <t>Total</t>
        </is>
      </c>
      <c r="B51" s="163" t="inlineStr">
        <is>
          <t>XX</t>
        </is>
      </c>
      <c r="C51" s="163" t="inlineStr">
        <is>
          <t>XX</t>
        </is>
      </c>
      <c r="D51" s="163" t="inlineStr">
        <is>
          <t>XX</t>
        </is>
      </c>
      <c r="E51" s="163" t="inlineStr">
        <is>
          <t>XX</t>
        </is>
      </c>
      <c r="F51" s="163" t="inlineStr">
        <is>
          <t>XX</t>
        </is>
      </c>
      <c r="G51" s="163" t="inlineStr">
        <is>
          <t>XX</t>
        </is>
      </c>
      <c r="H51" s="163" t="inlineStr">
        <is>
          <t>XX</t>
        </is>
      </c>
      <c r="I51" s="205" t="inlineStr">
        <is>
          <t>XX%</t>
        </is>
      </c>
      <c r="J51" s="206" t="inlineStr">
        <is>
          <t>XX</t>
        </is>
      </c>
      <c r="K51" s="207" t="inlineStr">
        <is>
          <t>$XX</t>
        </is>
      </c>
    </row>
    <row r="52"/>
    <row r="53" ht="24" customHeight="1">
      <c r="A53" s="119" t="inlineStr">
        <is>
          <t>Table 1c: by filing type (CON application, exemption or determination of reviewability)</t>
        </is>
      </c>
    </row>
    <row r="54" ht="53" customHeight="1">
      <c r="A54" s="163" t="inlineStr">
        <is>
          <t>Group</t>
        </is>
      </c>
      <c r="B54" s="163" t="inlineStr">
        <is>
          <t>Requests</t>
        </is>
      </c>
      <c r="C54" s="163" t="inlineStr">
        <is>
          <t>Approved</t>
        </is>
      </c>
      <c r="D54" s="163" t="inlineStr">
        <is>
          <t>Partially approved</t>
        </is>
      </c>
      <c r="E54" s="163" t="inlineStr">
        <is>
          <t>Denied</t>
        </is>
      </c>
      <c r="F54" s="163" t="inlineStr">
        <is>
          <t>Withdrawn or delayed</t>
        </is>
      </c>
      <c r="G54" s="163" t="inlineStr">
        <is>
          <t>Not reviewed or other</t>
        </is>
      </c>
      <c r="H54" s="163" t="inlineStr">
        <is>
          <t>Pending</t>
        </is>
      </c>
      <c r="I54" s="163" t="inlineStr">
        <is>
          <t>Approval rate</t>
        </is>
      </c>
      <c r="J54" s="163" t="inlineStr">
        <is>
          <t>Avg days, receipt to decision</t>
        </is>
      </c>
      <c r="K54" s="163" t="inlineStr">
        <is>
          <t>Capital cost (USD)</t>
        </is>
      </c>
    </row>
    <row r="55">
      <c r="A55" s="104" t="inlineStr">
        <is>
          <t>Exemption application</t>
        </is>
      </c>
      <c r="B55" s="185" t="inlineStr">
        <is>
          <t>XX</t>
        </is>
      </c>
      <c r="C55" s="185" t="inlineStr">
        <is>
          <t>XX</t>
        </is>
      </c>
      <c r="D55" s="185" t="inlineStr">
        <is>
          <t>XX</t>
        </is>
      </c>
      <c r="E55" s="185" t="inlineStr">
        <is>
          <t>XX</t>
        </is>
      </c>
      <c r="F55" s="185" t="inlineStr">
        <is>
          <t>XX</t>
        </is>
      </c>
      <c r="G55" s="185" t="inlineStr">
        <is>
          <t>XX</t>
        </is>
      </c>
      <c r="H55" s="185" t="inlineStr">
        <is>
          <t>XX</t>
        </is>
      </c>
      <c r="I55" s="186" t="inlineStr">
        <is>
          <t>XX%</t>
        </is>
      </c>
      <c r="J55" s="187" t="inlineStr">
        <is>
          <t>XX</t>
        </is>
      </c>
      <c r="K55" s="188" t="inlineStr">
        <is>
          <t>$XX</t>
        </is>
      </c>
    </row>
    <row r="56">
      <c r="A56" s="104" t="inlineStr">
        <is>
          <t>Determination of reviewability</t>
        </is>
      </c>
      <c r="B56" s="185" t="inlineStr">
        <is>
          <t>XX</t>
        </is>
      </c>
      <c r="C56" s="185" t="inlineStr">
        <is>
          <t>XX</t>
        </is>
      </c>
      <c r="D56" s="185" t="inlineStr">
        <is>
          <t>XX</t>
        </is>
      </c>
      <c r="E56" s="185" t="inlineStr">
        <is>
          <t>XX</t>
        </is>
      </c>
      <c r="F56" s="185" t="inlineStr">
        <is>
          <t>XX</t>
        </is>
      </c>
      <c r="G56" s="185" t="inlineStr">
        <is>
          <t>XX</t>
        </is>
      </c>
      <c r="H56" s="185" t="inlineStr">
        <is>
          <t>XX</t>
        </is>
      </c>
      <c r="I56" s="186" t="inlineStr">
        <is>
          <t>XX%</t>
        </is>
      </c>
      <c r="J56" s="187" t="inlineStr">
        <is>
          <t>XX</t>
        </is>
      </c>
      <c r="K56" s="188" t="inlineStr">
        <is>
          <t>$XX</t>
        </is>
      </c>
    </row>
    <row r="57">
      <c r="A57" s="104" t="inlineStr">
        <is>
          <t>CON application (expedited)</t>
        </is>
      </c>
      <c r="B57" s="185" t="inlineStr">
        <is>
          <t>XX</t>
        </is>
      </c>
      <c r="C57" s="185" t="inlineStr">
        <is>
          <t>XX</t>
        </is>
      </c>
      <c r="D57" s="185" t="inlineStr">
        <is>
          <t>XX</t>
        </is>
      </c>
      <c r="E57" s="185" t="inlineStr">
        <is>
          <t>XX</t>
        </is>
      </c>
      <c r="F57" s="185" t="inlineStr">
        <is>
          <t>XX</t>
        </is>
      </c>
      <c r="G57" s="185" t="inlineStr">
        <is>
          <t>XX</t>
        </is>
      </c>
      <c r="H57" s="185" t="inlineStr">
        <is>
          <t>XX</t>
        </is>
      </c>
      <c r="I57" s="186" t="inlineStr">
        <is>
          <t>XX%</t>
        </is>
      </c>
      <c r="J57" s="187" t="inlineStr">
        <is>
          <t>XX</t>
        </is>
      </c>
      <c r="K57" s="188" t="inlineStr">
        <is>
          <t>$XX</t>
        </is>
      </c>
    </row>
    <row r="58">
      <c r="A58" s="104" t="inlineStr">
        <is>
          <t>CON application (track not stated)</t>
        </is>
      </c>
      <c r="B58" s="185" t="inlineStr">
        <is>
          <t>XX</t>
        </is>
      </c>
      <c r="C58" s="185" t="inlineStr">
        <is>
          <t>XX</t>
        </is>
      </c>
      <c r="D58" s="185" t="inlineStr">
        <is>
          <t>XX</t>
        </is>
      </c>
      <c r="E58" s="185" t="inlineStr">
        <is>
          <t>XX</t>
        </is>
      </c>
      <c r="F58" s="185" t="inlineStr">
        <is>
          <t>XX</t>
        </is>
      </c>
      <c r="G58" s="185" t="inlineStr">
        <is>
          <t>XX</t>
        </is>
      </c>
      <c r="H58" s="185" t="inlineStr">
        <is>
          <t>XX</t>
        </is>
      </c>
      <c r="I58" s="186" t="inlineStr">
        <is>
          <t>XX%</t>
        </is>
      </c>
      <c r="J58" s="187" t="inlineStr">
        <is>
          <t>XX</t>
        </is>
      </c>
      <c r="K58" s="188" t="inlineStr">
        <is>
          <t>$XX</t>
        </is>
      </c>
    </row>
    <row r="59">
      <c r="A59" s="104" t="inlineStr">
        <is>
          <t>Exemption or reviewability (type not stated)</t>
        </is>
      </c>
      <c r="B59" s="185" t="inlineStr">
        <is>
          <t>XX</t>
        </is>
      </c>
      <c r="C59" s="185" t="inlineStr">
        <is>
          <t>XX</t>
        </is>
      </c>
      <c r="D59" s="185" t="inlineStr">
        <is>
          <t>XX</t>
        </is>
      </c>
      <c r="E59" s="185" t="inlineStr">
        <is>
          <t>XX</t>
        </is>
      </c>
      <c r="F59" s="185" t="inlineStr">
        <is>
          <t>XX</t>
        </is>
      </c>
      <c r="G59" s="185" t="inlineStr">
        <is>
          <t>XX</t>
        </is>
      </c>
      <c r="H59" s="185" t="inlineStr">
        <is>
          <t>XX</t>
        </is>
      </c>
      <c r="I59" s="186" t="inlineStr">
        <is>
          <t>XX%</t>
        </is>
      </c>
      <c r="J59" s="187" t="inlineStr">
        <is>
          <t>XX</t>
        </is>
      </c>
      <c r="K59" s="188" t="inlineStr">
        <is>
          <t>$XX</t>
        </is>
      </c>
    </row>
    <row r="60" ht="23" customHeight="1">
      <c r="A60" s="163" t="inlineStr">
        <is>
          <t>Total</t>
        </is>
      </c>
      <c r="B60" s="163" t="inlineStr">
        <is>
          <t>XX</t>
        </is>
      </c>
      <c r="C60" s="163" t="inlineStr">
        <is>
          <t>XX</t>
        </is>
      </c>
      <c r="D60" s="163" t="inlineStr">
        <is>
          <t>XX</t>
        </is>
      </c>
      <c r="E60" s="163" t="inlineStr">
        <is>
          <t>XX</t>
        </is>
      </c>
      <c r="F60" s="163" t="inlineStr">
        <is>
          <t>XX</t>
        </is>
      </c>
      <c r="G60" s="163" t="inlineStr">
        <is>
          <t>XX</t>
        </is>
      </c>
      <c r="H60" s="163" t="inlineStr">
        <is>
          <t>XX</t>
        </is>
      </c>
      <c r="I60" s="205" t="inlineStr">
        <is>
          <t>XX%</t>
        </is>
      </c>
      <c r="J60" s="206" t="inlineStr">
        <is>
          <t>XX</t>
        </is>
      </c>
      <c r="K60" s="207" t="inlineStr">
        <is>
          <t>$XX</t>
        </is>
      </c>
    </row>
    <row r="61"/>
    <row r="62" ht="24" customHeight="1">
      <c r="A62" s="119" t="inlineStr">
        <is>
          <t>Table 1d: by HCA file category code (the letters at the end of the file number)</t>
        </is>
      </c>
    </row>
    <row r="63" ht="53" customHeight="1">
      <c r="A63" s="163" t="inlineStr">
        <is>
          <t>Group</t>
        </is>
      </c>
      <c r="B63" s="163" t="inlineStr">
        <is>
          <t>Requests</t>
        </is>
      </c>
      <c r="C63" s="163" t="inlineStr">
        <is>
          <t>Approved</t>
        </is>
      </c>
      <c r="D63" s="163" t="inlineStr">
        <is>
          <t>Partially approved</t>
        </is>
      </c>
      <c r="E63" s="163" t="inlineStr">
        <is>
          <t>Denied</t>
        </is>
      </c>
      <c r="F63" s="163" t="inlineStr">
        <is>
          <t>Withdrawn or delayed</t>
        </is>
      </c>
      <c r="G63" s="163" t="inlineStr">
        <is>
          <t>Not reviewed or other</t>
        </is>
      </c>
      <c r="H63" s="163" t="inlineStr">
        <is>
          <t>Pending</t>
        </is>
      </c>
      <c r="I63" s="163" t="inlineStr">
        <is>
          <t>Approval rate</t>
        </is>
      </c>
      <c r="J63" s="163" t="inlineStr">
        <is>
          <t>Avg days, receipt to decision</t>
        </is>
      </c>
      <c r="K63" s="163" t="inlineStr">
        <is>
          <t>Capital cost (USD)</t>
        </is>
      </c>
    </row>
    <row r="64">
      <c r="A64" s="104" t="inlineStr">
        <is>
          <t>X</t>
        </is>
      </c>
      <c r="B64" s="185" t="inlineStr">
        <is>
          <t>XX</t>
        </is>
      </c>
      <c r="C64" s="185" t="inlineStr">
        <is>
          <t>XX</t>
        </is>
      </c>
      <c r="D64" s="185" t="inlineStr">
        <is>
          <t>XX</t>
        </is>
      </c>
      <c r="E64" s="185" t="inlineStr">
        <is>
          <t>XX</t>
        </is>
      </c>
      <c r="F64" s="185" t="inlineStr">
        <is>
          <t>XX</t>
        </is>
      </c>
      <c r="G64" s="185" t="inlineStr">
        <is>
          <t>XX</t>
        </is>
      </c>
      <c r="H64" s="185" t="inlineStr">
        <is>
          <t>XX</t>
        </is>
      </c>
      <c r="I64" s="186" t="inlineStr">
        <is>
          <t>XX%</t>
        </is>
      </c>
      <c r="J64" s="187" t="inlineStr">
        <is>
          <t>XX</t>
        </is>
      </c>
      <c r="K64" s="188" t="inlineStr">
        <is>
          <t>$XX</t>
        </is>
      </c>
    </row>
    <row r="65">
      <c r="A65" s="104" t="inlineStr">
        <is>
          <t>P</t>
        </is>
      </c>
      <c r="B65" s="185" t="inlineStr">
        <is>
          <t>XX</t>
        </is>
      </c>
      <c r="C65" s="185" t="inlineStr">
        <is>
          <t>XX</t>
        </is>
      </c>
      <c r="D65" s="185" t="inlineStr">
        <is>
          <t>XX</t>
        </is>
      </c>
      <c r="E65" s="185" t="inlineStr">
        <is>
          <t>XX</t>
        </is>
      </c>
      <c r="F65" s="185" t="inlineStr">
        <is>
          <t>XX</t>
        </is>
      </c>
      <c r="G65" s="185" t="inlineStr">
        <is>
          <t>XX</t>
        </is>
      </c>
      <c r="H65" s="185" t="inlineStr">
        <is>
          <t>XX</t>
        </is>
      </c>
      <c r="I65" s="186" t="inlineStr">
        <is>
          <t>XX%</t>
        </is>
      </c>
      <c r="J65" s="187" t="inlineStr">
        <is>
          <t>XX</t>
        </is>
      </c>
      <c r="K65" s="188" t="inlineStr">
        <is>
          <t>$XX</t>
        </is>
      </c>
    </row>
    <row r="66">
      <c r="A66" s="104" t="inlineStr">
        <is>
          <t>A</t>
        </is>
      </c>
      <c r="B66" s="185" t="inlineStr">
        <is>
          <t>XX</t>
        </is>
      </c>
      <c r="C66" s="185" t="inlineStr">
        <is>
          <t>XX</t>
        </is>
      </c>
      <c r="D66" s="185" t="inlineStr">
        <is>
          <t>XX</t>
        </is>
      </c>
      <c r="E66" s="185" t="inlineStr">
        <is>
          <t>XX</t>
        </is>
      </c>
      <c r="F66" s="185" t="inlineStr">
        <is>
          <t>XX</t>
        </is>
      </c>
      <c r="G66" s="185" t="inlineStr">
        <is>
          <t>XX</t>
        </is>
      </c>
      <c r="H66" s="185" t="inlineStr">
        <is>
          <t>XX</t>
        </is>
      </c>
      <c r="I66" s="186" t="inlineStr">
        <is>
          <t>XX%</t>
        </is>
      </c>
      <c r="J66" s="187" t="inlineStr">
        <is>
          <t>XX</t>
        </is>
      </c>
      <c r="K66" s="188" t="inlineStr">
        <is>
          <t>$XX</t>
        </is>
      </c>
    </row>
    <row r="67">
      <c r="A67" s="104" t="inlineStr">
        <is>
          <t>H</t>
        </is>
      </c>
      <c r="B67" s="185" t="inlineStr">
        <is>
          <t>XX</t>
        </is>
      </c>
      <c r="C67" s="185" t="inlineStr">
        <is>
          <t>XX</t>
        </is>
      </c>
      <c r="D67" s="185" t="inlineStr">
        <is>
          <t>XX</t>
        </is>
      </c>
      <c r="E67" s="185" t="inlineStr">
        <is>
          <t>XX</t>
        </is>
      </c>
      <c r="F67" s="185" t="inlineStr">
        <is>
          <t>XX</t>
        </is>
      </c>
      <c r="G67" s="185" t="inlineStr">
        <is>
          <t>XX</t>
        </is>
      </c>
      <c r="H67" s="185" t="inlineStr">
        <is>
          <t>XX</t>
        </is>
      </c>
      <c r="I67" s="186" t="inlineStr">
        <is>
          <t>XX%</t>
        </is>
      </c>
      <c r="J67" s="187" t="inlineStr">
        <is>
          <t>XX</t>
        </is>
      </c>
      <c r="K67" s="188" t="inlineStr">
        <is>
          <t>$XX</t>
        </is>
      </c>
    </row>
    <row r="68">
      <c r="A68" s="104" t="inlineStr">
        <is>
          <t>PC</t>
        </is>
      </c>
      <c r="B68" s="185" t="inlineStr">
        <is>
          <t>XX</t>
        </is>
      </c>
      <c r="C68" s="185" t="inlineStr">
        <is>
          <t>XX</t>
        </is>
      </c>
      <c r="D68" s="185" t="inlineStr">
        <is>
          <t>XX</t>
        </is>
      </c>
      <c r="E68" s="185" t="inlineStr">
        <is>
          <t>XX</t>
        </is>
      </c>
      <c r="F68" s="185" t="inlineStr">
        <is>
          <t>XX</t>
        </is>
      </c>
      <c r="G68" s="185" t="inlineStr">
        <is>
          <t>XX</t>
        </is>
      </c>
      <c r="H68" s="185" t="inlineStr">
        <is>
          <t>XX</t>
        </is>
      </c>
      <c r="I68" s="186" t="inlineStr">
        <is>
          <t>XX%</t>
        </is>
      </c>
      <c r="J68" s="187" t="inlineStr">
        <is>
          <t>XX</t>
        </is>
      </c>
      <c r="K68" s="188" t="inlineStr">
        <is>
          <t>$XX</t>
        </is>
      </c>
    </row>
    <row r="69">
      <c r="A69" s="104" t="inlineStr">
        <is>
          <t>BH</t>
        </is>
      </c>
      <c r="B69" s="185" t="inlineStr">
        <is>
          <t>XX</t>
        </is>
      </c>
      <c r="C69" s="185" t="inlineStr">
        <is>
          <t>XX</t>
        </is>
      </c>
      <c r="D69" s="185" t="inlineStr">
        <is>
          <t>XX</t>
        </is>
      </c>
      <c r="E69" s="185" t="inlineStr">
        <is>
          <t>XX</t>
        </is>
      </c>
      <c r="F69" s="185" t="inlineStr">
        <is>
          <t>XX</t>
        </is>
      </c>
      <c r="G69" s="185" t="inlineStr">
        <is>
          <t>XX</t>
        </is>
      </c>
      <c r="H69" s="185" t="inlineStr">
        <is>
          <t>XX</t>
        </is>
      </c>
      <c r="I69" s="186" t="inlineStr">
        <is>
          <t>XX%</t>
        </is>
      </c>
      <c r="J69" s="187" t="inlineStr">
        <is>
          <t>XX</t>
        </is>
      </c>
      <c r="K69" s="188" t="inlineStr">
        <is>
          <t>$XX</t>
        </is>
      </c>
    </row>
    <row r="70">
      <c r="A70" s="104" t="inlineStr">
        <is>
          <t>Z</t>
        </is>
      </c>
      <c r="B70" s="185" t="inlineStr">
        <is>
          <t>XX</t>
        </is>
      </c>
      <c r="C70" s="185" t="inlineStr">
        <is>
          <t>XX</t>
        </is>
      </c>
      <c r="D70" s="185" t="inlineStr">
        <is>
          <t>XX</t>
        </is>
      </c>
      <c r="E70" s="185" t="inlineStr">
        <is>
          <t>XX</t>
        </is>
      </c>
      <c r="F70" s="185" t="inlineStr">
        <is>
          <t>XX</t>
        </is>
      </c>
      <c r="G70" s="185" t="inlineStr">
        <is>
          <t>XX</t>
        </is>
      </c>
      <c r="H70" s="185" t="inlineStr">
        <is>
          <t>XX</t>
        </is>
      </c>
      <c r="I70" s="186" t="inlineStr">
        <is>
          <t>XX%</t>
        </is>
      </c>
      <c r="J70" s="187" t="inlineStr">
        <is>
          <t>XX</t>
        </is>
      </c>
      <c r="K70" s="188" t="inlineStr">
        <is>
          <t>$XX</t>
        </is>
      </c>
    </row>
    <row r="71">
      <c r="A71" s="104" t="inlineStr">
        <is>
          <t>R</t>
        </is>
      </c>
      <c r="B71" s="185" t="inlineStr">
        <is>
          <t>XX</t>
        </is>
      </c>
      <c r="C71" s="185" t="inlineStr">
        <is>
          <t>XX</t>
        </is>
      </c>
      <c r="D71" s="185" t="inlineStr">
        <is>
          <t>XX</t>
        </is>
      </c>
      <c r="E71" s="185" t="inlineStr">
        <is>
          <t>XX</t>
        </is>
      </c>
      <c r="F71" s="185" t="inlineStr">
        <is>
          <t>XX</t>
        </is>
      </c>
      <c r="G71" s="185" t="inlineStr">
        <is>
          <t>XX</t>
        </is>
      </c>
      <c r="H71" s="185" t="inlineStr">
        <is>
          <t>XX</t>
        </is>
      </c>
      <c r="I71" s="186" t="inlineStr">
        <is>
          <t>XX%</t>
        </is>
      </c>
      <c r="J71" s="187" t="inlineStr">
        <is>
          <t>XX</t>
        </is>
      </c>
      <c r="K71" s="188" t="inlineStr">
        <is>
          <t>$XX</t>
        </is>
      </c>
    </row>
    <row r="72">
      <c r="A72" s="104" t="inlineStr">
        <is>
          <t>NH</t>
        </is>
      </c>
      <c r="B72" s="185" t="inlineStr">
        <is>
          <t>XX</t>
        </is>
      </c>
      <c r="C72" s="185" t="inlineStr">
        <is>
          <t>XX</t>
        </is>
      </c>
      <c r="D72" s="185" t="inlineStr">
        <is>
          <t>XX</t>
        </is>
      </c>
      <c r="E72" s="185" t="inlineStr">
        <is>
          <t>XX</t>
        </is>
      </c>
      <c r="F72" s="185" t="inlineStr">
        <is>
          <t>XX</t>
        </is>
      </c>
      <c r="G72" s="185" t="inlineStr">
        <is>
          <t>XX</t>
        </is>
      </c>
      <c r="H72" s="185" t="inlineStr">
        <is>
          <t>XX</t>
        </is>
      </c>
      <c r="I72" s="186" t="inlineStr">
        <is>
          <t>XX%</t>
        </is>
      </c>
      <c r="J72" s="187" t="inlineStr">
        <is>
          <t>XX</t>
        </is>
      </c>
      <c r="K72" s="188" t="inlineStr">
        <is>
          <t>$XX</t>
        </is>
      </c>
    </row>
    <row r="73">
      <c r="A73" s="104" t="inlineStr">
        <is>
          <t>E</t>
        </is>
      </c>
      <c r="B73" s="185" t="inlineStr">
        <is>
          <t>XX</t>
        </is>
      </c>
      <c r="C73" s="185" t="inlineStr">
        <is>
          <t>XX</t>
        </is>
      </c>
      <c r="D73" s="185" t="inlineStr">
        <is>
          <t>XX</t>
        </is>
      </c>
      <c r="E73" s="185" t="inlineStr">
        <is>
          <t>XX</t>
        </is>
      </c>
      <c r="F73" s="185" t="inlineStr">
        <is>
          <t>XX</t>
        </is>
      </c>
      <c r="G73" s="185" t="inlineStr">
        <is>
          <t>XX</t>
        </is>
      </c>
      <c r="H73" s="185" t="inlineStr">
        <is>
          <t>XX</t>
        </is>
      </c>
      <c r="I73" s="186" t="inlineStr">
        <is>
          <t>XX%</t>
        </is>
      </c>
      <c r="J73" s="187" t="inlineStr">
        <is>
          <t>XX</t>
        </is>
      </c>
      <c r="K73" s="188" t="inlineStr">
        <is>
          <t>$XX</t>
        </is>
      </c>
    </row>
    <row r="74">
      <c r="A74" s="104" t="inlineStr">
        <is>
          <t>B</t>
        </is>
      </c>
      <c r="B74" s="185" t="inlineStr">
        <is>
          <t>XX</t>
        </is>
      </c>
      <c r="C74" s="185" t="inlineStr">
        <is>
          <t>XX</t>
        </is>
      </c>
      <c r="D74" s="185" t="inlineStr">
        <is>
          <t>XX</t>
        </is>
      </c>
      <c r="E74" s="185" t="inlineStr">
        <is>
          <t>XX</t>
        </is>
      </c>
      <c r="F74" s="185" t="inlineStr">
        <is>
          <t>XX</t>
        </is>
      </c>
      <c r="G74" s="185" t="inlineStr">
        <is>
          <t>XX</t>
        </is>
      </c>
      <c r="H74" s="185" t="inlineStr">
        <is>
          <t>XX</t>
        </is>
      </c>
      <c r="I74" s="186" t="inlineStr">
        <is>
          <t>XX%</t>
        </is>
      </c>
      <c r="J74" s="187" t="inlineStr">
        <is>
          <t>XX</t>
        </is>
      </c>
      <c r="K74" s="188" t="inlineStr">
        <is>
          <t>$XX</t>
        </is>
      </c>
    </row>
    <row r="75">
      <c r="A75" s="104" t="inlineStr">
        <is>
          <t>Y</t>
        </is>
      </c>
      <c r="B75" s="185" t="inlineStr">
        <is>
          <t>XX</t>
        </is>
      </c>
      <c r="C75" s="185" t="inlineStr">
        <is>
          <t>XX</t>
        </is>
      </c>
      <c r="D75" s="185" t="inlineStr">
        <is>
          <t>XX</t>
        </is>
      </c>
      <c r="E75" s="185" t="inlineStr">
        <is>
          <t>XX</t>
        </is>
      </c>
      <c r="F75" s="185" t="inlineStr">
        <is>
          <t>XX</t>
        </is>
      </c>
      <c r="G75" s="185" t="inlineStr">
        <is>
          <t>XX</t>
        </is>
      </c>
      <c r="H75" s="185" t="inlineStr">
        <is>
          <t>XX</t>
        </is>
      </c>
      <c r="I75" s="186" t="inlineStr">
        <is>
          <t>XX%</t>
        </is>
      </c>
      <c r="J75" s="187" t="inlineStr">
        <is>
          <t>XX</t>
        </is>
      </c>
      <c r="K75" s="188" t="inlineStr">
        <is>
          <t>$XX</t>
        </is>
      </c>
    </row>
    <row r="76">
      <c r="A76" s="104" t="inlineStr">
        <is>
          <t>PC/X</t>
        </is>
      </c>
      <c r="B76" s="185" t="inlineStr">
        <is>
          <t>XX</t>
        </is>
      </c>
      <c r="C76" s="185" t="inlineStr">
        <is>
          <t>XX</t>
        </is>
      </c>
      <c r="D76" s="185" t="inlineStr">
        <is>
          <t>XX</t>
        </is>
      </c>
      <c r="E76" s="185" t="inlineStr">
        <is>
          <t>XX</t>
        </is>
      </c>
      <c r="F76" s="185" t="inlineStr">
        <is>
          <t>XX</t>
        </is>
      </c>
      <c r="G76" s="185" t="inlineStr">
        <is>
          <t>XX</t>
        </is>
      </c>
      <c r="H76" s="185" t="inlineStr">
        <is>
          <t>XX</t>
        </is>
      </c>
      <c r="I76" s="186" t="inlineStr">
        <is>
          <t>XX%</t>
        </is>
      </c>
      <c r="J76" s="187" t="inlineStr">
        <is>
          <t>XX</t>
        </is>
      </c>
      <c r="K76" s="188" t="inlineStr">
        <is>
          <t>$XX</t>
        </is>
      </c>
    </row>
    <row r="77">
      <c r="A77" s="104" t="inlineStr">
        <is>
          <t>A/P</t>
        </is>
      </c>
      <c r="B77" s="185" t="inlineStr">
        <is>
          <t>XX</t>
        </is>
      </c>
      <c r="C77" s="185" t="inlineStr">
        <is>
          <t>XX</t>
        </is>
      </c>
      <c r="D77" s="185" t="inlineStr">
        <is>
          <t>XX</t>
        </is>
      </c>
      <c r="E77" s="185" t="inlineStr">
        <is>
          <t>XX</t>
        </is>
      </c>
      <c r="F77" s="185" t="inlineStr">
        <is>
          <t>XX</t>
        </is>
      </c>
      <c r="G77" s="185" t="inlineStr">
        <is>
          <t>XX</t>
        </is>
      </c>
      <c r="H77" s="185" t="inlineStr">
        <is>
          <t>XX</t>
        </is>
      </c>
      <c r="I77" s="186" t="inlineStr">
        <is>
          <t>XX%</t>
        </is>
      </c>
      <c r="J77" s="187" t="inlineStr">
        <is>
          <t>XX</t>
        </is>
      </c>
      <c r="K77" s="188" t="inlineStr">
        <is>
          <t>$XX</t>
        </is>
      </c>
    </row>
    <row r="78" ht="23" customHeight="1">
      <c r="A78" s="163" t="inlineStr">
        <is>
          <t>Total</t>
        </is>
      </c>
      <c r="B78" s="163" t="inlineStr">
        <is>
          <t>XX</t>
        </is>
      </c>
      <c r="C78" s="163" t="inlineStr">
        <is>
          <t>XX</t>
        </is>
      </c>
      <c r="D78" s="163" t="inlineStr">
        <is>
          <t>XX</t>
        </is>
      </c>
      <c r="E78" s="163" t="inlineStr">
        <is>
          <t>XX</t>
        </is>
      </c>
      <c r="F78" s="163" t="inlineStr">
        <is>
          <t>XX</t>
        </is>
      </c>
      <c r="G78" s="163" t="inlineStr">
        <is>
          <t>XX</t>
        </is>
      </c>
      <c r="H78" s="163" t="inlineStr">
        <is>
          <t>XX</t>
        </is>
      </c>
      <c r="I78" s="205" t="inlineStr">
        <is>
          <t>XX%</t>
        </is>
      </c>
      <c r="J78" s="206" t="inlineStr">
        <is>
          <t>XX</t>
        </is>
      </c>
      <c r="K78" s="207" t="inlineStr">
        <is>
          <t>$XX</t>
        </is>
      </c>
    </row>
  </sheetData>
  <pageMargins left="0.75" right="0.75" top="1" bottom="1" header="0.5" footer="0.5"/>
  <pageSetup orientation="landscape"/>
  <headerFooter>
    <oddHeader/>
    <oddFooter>&amp;L&amp;8 COPN Atlas, West Virginia&amp;R&amp;8 Page &amp;P of &amp;N</oddFooter>
    <evenHeader/>
    <evenFooter/>
    <firstHeader/>
    <firstFooter/>
  </headerFooter>
</worksheet>
</file>

<file path=xl/worksheets/sheet11.xml><?xml version="1.0" encoding="utf-8"?>
<worksheet xmlns="http://schemas.openxmlformats.org/spreadsheetml/2006/main">
  <sheetPr>
    <tabColor rgb="007A8794"/>
    <outlinePr summaryBelow="1" summaryRight="1"/>
    <pageSetUpPr/>
  </sheetPr>
  <dimension ref="A1:G112"/>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63" t="inlineStr">
        <is>
          <t>Sheet</t>
        </is>
      </c>
      <c r="B1" s="163" t="inlineStr">
        <is>
          <t>Column</t>
        </is>
      </c>
      <c r="C1" s="163" t="inlineStr">
        <is>
          <t>CSV field</t>
        </is>
      </c>
      <c r="D1" s="163" t="inlineStr">
        <is>
          <t>Definition</t>
        </is>
      </c>
      <c r="E1" s="163" t="inlineStr">
        <is>
          <t>Type</t>
        </is>
      </c>
      <c r="F1" s="163" t="inlineStr">
        <is>
          <t>Source</t>
        </is>
      </c>
      <c r="G1" s="163" t="inlineStr">
        <is>
          <t>Example</t>
        </is>
      </c>
    </row>
    <row r="2" ht="33" customHeight="1">
      <c r="A2" s="33" t="inlineStr">
        <is>
          <t>Requests</t>
        </is>
      </c>
      <c r="B2" s="33" t="inlineStr">
        <is>
          <t>CON file number</t>
        </is>
      </c>
      <c r="C2" s="33" t="inlineStr">
        <is>
          <t>request_no</t>
        </is>
      </c>
      <c r="D2" s="33" t="inlineStr">
        <is>
          <t>HCA CON file number as printed: year, area number(s), serial number, category code (for example 21-7-12157-H)</t>
        </is>
      </c>
      <c r="E2" s="33" t="inlineStr">
        <is>
          <t>text</t>
        </is>
      </c>
      <c r="F2" s="33" t="inlineStr">
        <is>
          <t>HCA annual report</t>
        </is>
      </c>
      <c r="G2" s="33" t="inlineStr">
        <is>
          <t>21-7-12157-H</t>
        </is>
      </c>
    </row>
    <row r="3" ht="33" customHeight="1">
      <c r="A3" s="33" t="inlineStr">
        <is>
          <t>Requests</t>
        </is>
      </c>
      <c r="B3" s="33" t="inlineStr">
        <is>
          <t>Applicant</t>
        </is>
      </c>
      <c r="C3" s="33" t="inlineStr">
        <is>
          <t>applicant</t>
        </is>
      </c>
      <c r="D3" s="33" t="inlineStr">
        <is>
          <t>Certificate of Need (CON) Applicant column of the annual report</t>
        </is>
      </c>
      <c r="E3" s="33" t="inlineStr">
        <is>
          <t>text</t>
        </is>
      </c>
      <c r="F3" s="33" t="inlineStr">
        <is>
          <t>HCA annual report</t>
        </is>
      </c>
      <c r="G3" s="33" t="inlineStr">
        <is>
          <t>Stonewall Jackson Memorial Hospital Company</t>
        </is>
      </c>
    </row>
    <row r="4" ht="33" customHeight="1">
      <c r="A4" s="33" t="inlineStr">
        <is>
          <t>Requests</t>
        </is>
      </c>
      <c r="B4" s="33" t="inlineStr">
        <is>
          <t>Health system</t>
        </is>
      </c>
      <c r="C4" s="33" t="inlineStr">
        <is>
          <t>health_system</t>
        </is>
      </c>
      <c r="D4" s="33" t="inlineStr">
        <is>
          <t>Multi-facility system, filled only where the system name is in the applicant name or d/b/a</t>
        </is>
      </c>
      <c r="E4" s="33" t="inlineStr">
        <is>
          <t>text</t>
        </is>
      </c>
      <c r="F4" s="33" t="inlineStr">
        <is>
          <t>COPN Atlas, from the applicant name</t>
        </is>
      </c>
      <c r="G4" s="33" t="n"/>
    </row>
    <row r="5" ht="33" customHeight="1">
      <c r="A5" s="33" t="inlineStr">
        <is>
          <t>Requests</t>
        </is>
      </c>
      <c r="B5" s="33" t="inlineStr">
        <is>
          <t>Health system or applicant</t>
        </is>
      </c>
      <c r="C5" s="33" t="inlineStr">
        <is>
          <t>system</t>
        </is>
      </c>
      <c r="D5" s="33" t="inlineStr">
        <is>
          <t>Health system where known, otherwise the applicant; used by the Summary selector and Scorecards</t>
        </is>
      </c>
      <c r="E5" s="33" t="inlineStr">
        <is>
          <t>text</t>
        </is>
      </c>
      <c r="F5" s="33" t="inlineStr">
        <is>
          <t>Derived</t>
        </is>
      </c>
      <c r="G5" s="33" t="inlineStr">
        <is>
          <t>Stonewall Jackson Memorial Hospital Company</t>
        </is>
      </c>
    </row>
    <row r="6" ht="47.5" customHeight="1">
      <c r="A6" s="33" t="inlineStr">
        <is>
          <t>Requests</t>
        </is>
      </c>
      <c r="B6" s="33" t="inlineStr">
        <is>
          <t>Project</t>
        </is>
      </c>
      <c r="C6" s="33" t="inlineStr">
        <is>
          <t>project</t>
        </is>
      </c>
      <c r="D6" s="33" t="inlineStr">
        <is>
          <t>Project Description column of the annual report</t>
        </is>
      </c>
      <c r="E6" s="33" t="inlineStr">
        <is>
          <t>longtext</t>
        </is>
      </c>
      <c r="F6" s="33" t="inlineStr">
        <is>
          <t>HCA annual report</t>
        </is>
      </c>
      <c r="G6" s="33" t="inlineStr">
        <is>
          <t>For the relocation and construction of a new 29-bed acute care hospital to be located at Staunton Drive, Weston, Lewis C</t>
        </is>
      </c>
    </row>
    <row r="7" ht="47.5" customHeight="1">
      <c r="A7" s="33" t="inlineStr">
        <is>
          <t>Requests</t>
        </is>
      </c>
      <c r="B7" s="33" t="inlineStr">
        <is>
          <t>County (from the project text)</t>
        </is>
      </c>
      <c r="C7" s="33" t="inlineStr">
        <is>
          <t>county</t>
        </is>
      </c>
      <c r="D7" s="33" t="inlineStr">
        <is>
          <t>West Virginia counties named in the project text; blank where the text names none (most office relocations, acquisitions and statewide filings)</t>
        </is>
      </c>
      <c r="E7" s="33" t="inlineStr">
        <is>
          <t>text</t>
        </is>
      </c>
      <c r="F7" s="33" t="inlineStr">
        <is>
          <t>HCA annual report</t>
        </is>
      </c>
      <c r="G7" s="33" t="inlineStr">
        <is>
          <t>Lewis</t>
        </is>
      </c>
    </row>
    <row r="8" ht="33" customHeight="1">
      <c r="A8" s="33" t="inlineStr">
        <is>
          <t>Requests</t>
        </is>
      </c>
      <c r="B8" s="33" t="inlineStr">
        <is>
          <t>Service line</t>
        </is>
      </c>
      <c r="C8" s="33" t="inlineStr">
        <is>
          <t>service_line</t>
        </is>
      </c>
      <c r="D8" s="33" t="inlineStr">
        <is>
          <t>One of the Virginia COPN Atlas service categories, by keyword from the project text; most West Virginia filings are Other</t>
        </is>
      </c>
      <c r="E8" s="33" t="inlineStr">
        <is>
          <t>text</t>
        </is>
      </c>
      <c r="F8" s="33" t="inlineStr">
        <is>
          <t>COPN Atlas mapping</t>
        </is>
      </c>
      <c r="G8" s="33" t="inlineStr">
        <is>
          <t>Other</t>
        </is>
      </c>
    </row>
    <row r="9" ht="47.5" customHeight="1">
      <c r="A9" s="33" t="inlineStr">
        <is>
          <t>Requests</t>
        </is>
      </c>
      <c r="B9" s="33" t="inlineStr">
        <is>
          <t>Service detail</t>
        </is>
      </c>
      <c r="C9" s="33" t="inlineStr">
        <is>
          <t>service_detail</t>
        </is>
      </c>
      <c r="D9" s="33" t="inlineStr">
        <is>
          <t>West Virginia type by keyword from the project text and file code (behavioral health, home health, IDD and waiver services, acquisition and so on)</t>
        </is>
      </c>
      <c r="E9" s="33" t="inlineStr">
        <is>
          <t>text</t>
        </is>
      </c>
      <c r="F9" s="33" t="inlineStr">
        <is>
          <t>COPN Atlas mapping</t>
        </is>
      </c>
      <c r="G9" s="33" t="inlineStr">
        <is>
          <t>Relocation or office</t>
        </is>
      </c>
    </row>
    <row r="10" ht="33" customHeight="1">
      <c r="A10" s="33" t="inlineStr">
        <is>
          <t>Requests</t>
        </is>
      </c>
      <c r="B10" s="33" t="inlineStr">
        <is>
          <t>Filing type</t>
        </is>
      </c>
      <c r="C10" s="33" t="inlineStr">
        <is>
          <t>wv_filing_type</t>
        </is>
      </c>
      <c r="D10" s="33" t="inlineStr">
        <is>
          <t>Type of Filing column of the annual report: CON application (expedited), Exemption application or Determination of reviewability</t>
        </is>
      </c>
      <c r="E10" s="33" t="inlineStr">
        <is>
          <t>text</t>
        </is>
      </c>
      <c r="F10" s="33" t="inlineStr">
        <is>
          <t>HCA annual report</t>
        </is>
      </c>
      <c r="G10" s="33" t="inlineStr">
        <is>
          <t>CON application (expedited)</t>
        </is>
      </c>
    </row>
    <row r="11" ht="91" customHeight="1">
      <c r="A11" s="33" t="inlineStr">
        <is>
          <t>Requests</t>
        </is>
      </c>
      <c r="B11" s="33" t="inlineStr">
        <is>
          <t>File category code</t>
        </is>
      </c>
      <c r="C11" s="33" t="inlineStr">
        <is>
          <t>file_category_code</t>
        </is>
      </c>
      <c r="D11" s="33" t="inlineStr">
        <is>
          <t>Letters at the end of the file number. HCA's former document archive defines: ASC ambulatory surgery center, A acquisition, B rehabilitation, BH behavioral health, C cancer center, E equipment, NH nursing home, P primary care (ambulatory care), PC personal care, R renal dialysis, X exemption or reviewability, Y hospice, Z home health. H is not on that list; in these files it marks hospital projects</t>
        </is>
      </c>
      <c r="E11" s="33" t="inlineStr">
        <is>
          <t>text</t>
        </is>
      </c>
      <c r="F11" s="33" t="inlineStr">
        <is>
          <t>HCA FileNet help page (Internet Archive copy)</t>
        </is>
      </c>
      <c r="G11" s="33" t="inlineStr">
        <is>
          <t>H</t>
        </is>
      </c>
    </row>
    <row r="12" ht="47.5" customHeight="1">
      <c r="A12" s="33" t="inlineStr">
        <is>
          <t>Requests</t>
        </is>
      </c>
      <c r="B12" s="33" t="inlineStr">
        <is>
          <t>File area number</t>
        </is>
      </c>
      <c r="C12" s="33" t="inlineStr">
        <is>
          <t>file_area_code</t>
        </is>
      </c>
      <c r="D12" s="33" t="inlineStr">
        <is>
          <t>Number or numbers between the year and the serial in the file number; the documents read do not define it (statewide filings print WV or list every number)</t>
        </is>
      </c>
      <c r="E12" s="33" t="inlineStr">
        <is>
          <t>text</t>
        </is>
      </c>
      <c r="F12" s="33" t="inlineStr">
        <is>
          <t>HCA annual report</t>
        </is>
      </c>
      <c r="G12" s="33" t="inlineStr">
        <is>
          <t>7</t>
        </is>
      </c>
    </row>
    <row r="13" ht="18.5" customHeight="1">
      <c r="A13" s="33" t="inlineStr">
        <is>
          <t>Requests</t>
        </is>
      </c>
      <c r="B13" s="33" t="inlineStr">
        <is>
          <t>Service line or WV type</t>
        </is>
      </c>
      <c r="C13" s="33" t="inlineStr">
        <is>
          <t>service</t>
        </is>
      </c>
      <c r="D13" s="33" t="inlineStr">
        <is>
          <t>Service, as stated in the HCA documents</t>
        </is>
      </c>
      <c r="E13" s="33" t="inlineStr">
        <is>
          <t>text</t>
        </is>
      </c>
      <c r="F13" s="33" t="inlineStr">
        <is>
          <t>HCA documents</t>
        </is>
      </c>
      <c r="G13" s="33" t="inlineStr">
        <is>
          <t>Other: Relocation or office</t>
        </is>
      </c>
    </row>
    <row r="14" ht="33" customHeight="1">
      <c r="A14" s="33" t="inlineStr">
        <is>
          <t>Requests</t>
        </is>
      </c>
      <c r="B14" s="33" t="inlineStr">
        <is>
          <t>Capital cost (USD)</t>
        </is>
      </c>
      <c r="C14" s="33" t="inlineStr">
        <is>
          <t>capital_cost</t>
        </is>
      </c>
      <c r="D14" s="33" t="inlineStr">
        <is>
          <t>Capital Expenditure column of the annual report, where it prints a dollar figure</t>
        </is>
      </c>
      <c r="E14" s="33" t="inlineStr">
        <is>
          <t>usd</t>
        </is>
      </c>
      <c r="F14" s="33" t="inlineStr">
        <is>
          <t>HCA annual report</t>
        </is>
      </c>
      <c r="G14" s="33" t="inlineStr">
        <is>
          <t>55950000</t>
        </is>
      </c>
    </row>
    <row r="15" ht="33" customHeight="1">
      <c r="A15" s="33" t="inlineStr">
        <is>
          <t>Requests</t>
        </is>
      </c>
      <c r="B15" s="33" t="inlineStr">
        <is>
          <t>Capital cost basis</t>
        </is>
      </c>
      <c r="C15" s="33" t="inlineStr">
        <is>
          <t>capital_cost_basis</t>
        </is>
      </c>
      <c r="D15" s="33" t="inlineStr">
        <is>
          <t>What the report prints in the Capital Expenditure column when it is not a dollar figure (N/A, "&lt; expenditure threshold" and so on)</t>
        </is>
      </c>
      <c r="E15" s="33" t="inlineStr">
        <is>
          <t>text</t>
        </is>
      </c>
      <c r="F15" s="33" t="inlineStr">
        <is>
          <t>HCA annual report</t>
        </is>
      </c>
      <c r="G15" s="33" t="inlineStr">
        <is>
          <t>Capital Expenditure column of the HCA annual report</t>
        </is>
      </c>
    </row>
    <row r="16" ht="18.5" customHeight="1">
      <c r="A16" s="33" t="inlineStr">
        <is>
          <t>Requests</t>
        </is>
      </c>
      <c r="B16" s="33" t="inlineStr">
        <is>
          <t>Date of receipt</t>
        </is>
      </c>
      <c r="C16" s="33" t="inlineStr">
        <is>
          <t>filed_date</t>
        </is>
      </c>
      <c r="D16" s="33" t="inlineStr">
        <is>
          <t>Date of Receipt column of the annual report</t>
        </is>
      </c>
      <c r="E16" s="33" t="inlineStr">
        <is>
          <t>date</t>
        </is>
      </c>
      <c r="F16" s="33" t="inlineStr">
        <is>
          <t>HCA annual report</t>
        </is>
      </c>
      <c r="G16" s="33" t="inlineStr">
        <is>
          <t>2021-09-13</t>
        </is>
      </c>
    </row>
    <row r="17" ht="18.5" customHeight="1">
      <c r="A17" s="33" t="inlineStr">
        <is>
          <t>Requests</t>
        </is>
      </c>
      <c r="B17" s="33" t="inlineStr">
        <is>
          <t>Deemed complete</t>
        </is>
      </c>
      <c r="C17" s="33" t="inlineStr">
        <is>
          <t>deemed_complete_date</t>
        </is>
      </c>
      <c r="D17" s="33" t="inlineStr">
        <is>
          <t>Deemed Complete column of the annual report (CON applications only)</t>
        </is>
      </c>
      <c r="E17" s="33" t="inlineStr">
        <is>
          <t>date</t>
        </is>
      </c>
      <c r="F17" s="33" t="inlineStr">
        <is>
          <t>HCA annual report</t>
        </is>
      </c>
      <c r="G17" s="33" t="inlineStr">
        <is>
          <t>2021-09-15</t>
        </is>
      </c>
    </row>
    <row r="18" ht="33" customHeight="1">
      <c r="A18" s="33" t="inlineStr">
        <is>
          <t>Requests</t>
        </is>
      </c>
      <c r="B18" s="33" t="inlineStr">
        <is>
          <t>Letter of intent date</t>
        </is>
      </c>
      <c r="C18" s="33" t="inlineStr">
        <is>
          <t>loi_date</t>
        </is>
      </c>
      <c r="D18" s="33" t="inlineStr">
        <is>
          <t>Date of the HCA legal notice announcing the letter of intent, or the letter of intent receipt date stated in an HCA decision</t>
        </is>
      </c>
      <c r="E18" s="33" t="inlineStr">
        <is>
          <t>date</t>
        </is>
      </c>
      <c r="F18" s="33" t="inlineStr">
        <is>
          <t>wvlegals.com; HCA decision</t>
        </is>
      </c>
      <c r="G18" s="33" t="inlineStr">
        <is>
          <t>2021-09-03</t>
        </is>
      </c>
    </row>
    <row r="19" ht="18.5" customHeight="1">
      <c r="A19" s="33" t="inlineStr">
        <is>
          <t>Requests</t>
        </is>
      </c>
      <c r="B19" s="33" t="inlineStr">
        <is>
          <t>Hearing request</t>
        </is>
      </c>
      <c r="C19" s="33" t="inlineStr">
        <is>
          <t>hearing_requested</t>
        </is>
      </c>
      <c r="D19" s="33" t="inlineStr">
        <is>
          <t>Hearing Request column of the annual report</t>
        </is>
      </c>
      <c r="E19" s="33" t="inlineStr">
        <is>
          <t>text</t>
        </is>
      </c>
      <c r="F19" s="33" t="inlineStr">
        <is>
          <t>HCA annual report</t>
        </is>
      </c>
      <c r="G19" s="33" t="inlineStr">
        <is>
          <t>Yes</t>
        </is>
      </c>
    </row>
    <row r="20" ht="47.5" customHeight="1">
      <c r="A20" s="33" t="inlineStr">
        <is>
          <t>Requests</t>
        </is>
      </c>
      <c r="B20" s="33" t="inlineStr">
        <is>
          <t>Affected parties</t>
        </is>
      </c>
      <c r="C20" s="33" t="inlineStr">
        <is>
          <t>affected_parties</t>
        </is>
      </c>
      <c r="D20" s="33" t="inlineStr">
        <is>
          <t>Parties that sought affected party status or a hearing, as the HCA decision or court opinion states</t>
        </is>
      </c>
      <c r="E20" s="33" t="inlineStr">
        <is>
          <t>longtext</t>
        </is>
      </c>
      <c r="F20" s="33" t="inlineStr">
        <is>
          <t>HCA decision; court opinion</t>
        </is>
      </c>
      <c r="G20" s="33" t="inlineStr">
        <is>
          <t xml:space="preserve">St. Joseph's Hospital of Buckhannon, Inc. (affected party status requested October 14, 2021; public hearing January 25, </t>
        </is>
      </c>
    </row>
    <row r="21" ht="47.5" customHeight="1">
      <c r="A21" s="33" t="inlineStr">
        <is>
          <t>Requests</t>
        </is>
      </c>
      <c r="B21" s="33" t="inlineStr">
        <is>
          <t>Hearing and affected party record</t>
        </is>
      </c>
      <c r="C21" s="33" t="inlineStr">
        <is>
          <t>hearing_detail</t>
        </is>
      </c>
      <c r="D21" s="33" t="inlineStr">
        <is>
          <t>Notice of Review, affected party and hearing requests, motions and hearing dates, as the decision or court record states them</t>
        </is>
      </c>
      <c r="E21" s="33" t="inlineStr">
        <is>
          <t>longtext</t>
        </is>
      </c>
      <c r="F21" s="33" t="inlineStr">
        <is>
          <t>HCA decision; ICA memorandum decision; Clear Lines</t>
        </is>
      </c>
      <c r="G21" s="33" t="inlineStr">
        <is>
          <t>Notice of Review September 16, 2021; St. Joseph's request for affected party status and hearing received October 14, 202</t>
        </is>
      </c>
    </row>
    <row r="22" ht="33" customHeight="1">
      <c r="A22" s="33" t="inlineStr">
        <is>
          <t>Requests</t>
        </is>
      </c>
      <c r="B22" s="33" t="inlineStr">
        <is>
          <t>Hearing documents (reading room)</t>
        </is>
      </c>
      <c r="C22" s="33" t="inlineStr">
        <is>
          <t>hearing_docs</t>
        </is>
      </c>
      <c r="D22" s="33" t="inlineStr">
        <is>
          <t>Hearing notices, requests, orders and transcripts in the reading room, by document type and date</t>
        </is>
      </c>
      <c r="E22" s="33" t="inlineStr">
        <is>
          <t>longtext</t>
        </is>
      </c>
      <c r="F22" s="33" t="inlineStr">
        <is>
          <t>DHHR reading room index</t>
        </is>
      </c>
      <c r="G22" s="33" t="inlineStr">
        <is>
          <t>Hearing Request 2022-06-16</t>
        </is>
      </c>
    </row>
    <row r="23" ht="47.5" customHeight="1">
      <c r="A23" s="33" t="inlineStr">
        <is>
          <t>Requests</t>
        </is>
      </c>
      <c r="B23" s="33" t="inlineStr">
        <is>
          <t>Opposition and affected party documents (reading room)</t>
        </is>
      </c>
      <c r="C23" s="33" t="inlineStr">
        <is>
          <t>opposition_docs</t>
        </is>
      </c>
      <c r="D23" s="33" t="inlineStr">
        <is>
          <t>Letters of opposition or support and interested or affected persons lists in the reading room, by document type and date (names are in the documents)</t>
        </is>
      </c>
      <c r="E23" s="33" t="inlineStr">
        <is>
          <t>text</t>
        </is>
      </c>
      <c r="F23" s="33" t="inlineStr">
        <is>
          <t>DHHR reading room index</t>
        </is>
      </c>
      <c r="G23" s="33" t="n"/>
    </row>
    <row r="24" ht="33" customHeight="1">
      <c r="A24" s="33" t="inlineStr">
        <is>
          <t>Requests</t>
        </is>
      </c>
      <c r="B24" s="33" t="inlineStr">
        <is>
          <t>Withdrawal documents (reading room)</t>
        </is>
      </c>
      <c r="C24" s="33" t="inlineStr">
        <is>
          <t>withdrawal_docs</t>
        </is>
      </c>
      <c r="D24" s="33" t="inlineStr">
        <is>
          <t>Requests for withdrawal and withdrawal orders, by date</t>
        </is>
      </c>
      <c r="E24" s="33" t="inlineStr">
        <is>
          <t>text</t>
        </is>
      </c>
      <c r="F24" s="33" t="inlineStr">
        <is>
          <t>DHHR reading room index</t>
        </is>
      </c>
      <c r="G24" s="33" t="n"/>
    </row>
    <row r="25" ht="33" customHeight="1">
      <c r="A25" s="33" t="inlineStr">
        <is>
          <t>Requests</t>
        </is>
      </c>
      <c r="B25" s="33" t="inlineStr">
        <is>
          <t>Reconsideration and progress documents (reading room)</t>
        </is>
      </c>
      <c r="C25" s="33" t="inlineStr">
        <is>
          <t>post_decision_docs</t>
        </is>
      </c>
      <c r="D25" s="33" t="inlineStr">
        <is>
          <t>Reconsideration requests and decisions, and progress reports, by date</t>
        </is>
      </c>
      <c r="E25" s="33" t="inlineStr">
        <is>
          <t>text</t>
        </is>
      </c>
      <c r="F25" s="33" t="inlineStr">
        <is>
          <t>DHHR reading room index</t>
        </is>
      </c>
      <c r="G25" s="33" t="n"/>
    </row>
    <row r="26" ht="33" customHeight="1">
      <c r="A26" s="33" t="inlineStr">
        <is>
          <t>Requests</t>
        </is>
      </c>
      <c r="B26" s="33" t="inlineStr">
        <is>
          <t>Application year</t>
        </is>
      </c>
      <c r="C26" s="33" t="inlineStr">
        <is>
          <t>application_year</t>
        </is>
      </c>
      <c r="D26" s="33" t="inlineStr">
        <is>
          <t>Year of the date of receipt; where the printed date is impossible, the year in the file number (Discrepancies says so)</t>
        </is>
      </c>
      <c r="E26" s="33" t="inlineStr">
        <is>
          <t>year</t>
        </is>
      </c>
      <c r="F26" s="33" t="inlineStr">
        <is>
          <t>Derived</t>
        </is>
      </c>
      <c r="G26" s="33" t="inlineStr">
        <is>
          <t>2021</t>
        </is>
      </c>
    </row>
    <row r="27" ht="18.5" customHeight="1">
      <c r="A27" s="33" t="inlineStr">
        <is>
          <t>Requests</t>
        </is>
      </c>
      <c r="B27" s="33" t="inlineStr">
        <is>
          <t>Final ruling (as stated)</t>
        </is>
      </c>
      <c r="C27" s="33" t="inlineStr">
        <is>
          <t>decision</t>
        </is>
      </c>
      <c r="D27" s="33" t="inlineStr">
        <is>
          <t>Final Ruling column of the annual report, with the date of decision</t>
        </is>
      </c>
      <c r="E27" s="33" t="inlineStr">
        <is>
          <t>text</t>
        </is>
      </c>
      <c r="F27" s="33" t="inlineStr">
        <is>
          <t>HCA annual report</t>
        </is>
      </c>
      <c r="G27" s="33" t="inlineStr">
        <is>
          <t>CON Denied (2022-06-13)</t>
        </is>
      </c>
    </row>
    <row r="28" ht="76.5" customHeight="1">
      <c r="A28" s="33" t="inlineStr">
        <is>
          <t>Requests</t>
        </is>
      </c>
      <c r="B28" s="33" t="inlineStr">
        <is>
          <t>Findings made (HCA codes 1 to 7)</t>
        </is>
      </c>
      <c r="C28" s="33" t="inlineStr">
        <is>
          <t>findings</t>
        </is>
      </c>
      <c r="D28" s="33" t="inlineStr">
        <is>
          <t>Findings column of the 2021 and 2022 reports, by number: 1 reviewable; 2 needed; 3 no superior alternative; 4 existing similar services appropriate and efficient; 5 patients would have serious problems obtaining care without the project; 6 consistent with the State Health Plan; 7 will serve the medically underserved</t>
        </is>
      </c>
      <c r="E28" s="33" t="inlineStr">
        <is>
          <t>text</t>
        </is>
      </c>
      <c r="F28" s="33" t="inlineStr">
        <is>
          <t>HCA annual report (2021, 2022)</t>
        </is>
      </c>
      <c r="G28" s="33" t="n"/>
    </row>
    <row r="29" ht="47.5" customHeight="1">
      <c r="A29" s="33" t="inlineStr">
        <is>
          <t>Requests</t>
        </is>
      </c>
      <c r="B29" s="33" t="inlineStr">
        <is>
          <t>Authority findings and reasons</t>
        </is>
      </c>
      <c r="C29" s="33" t="inlineStr">
        <is>
          <t>decision_reasons</t>
        </is>
      </c>
      <c r="D29" s="33" t="inlineStr">
        <is>
          <t>The Authority's conclusions of law and reasons, paraphrased from the decision; where the decision was not read, what the ICA or the reporting source says, named in the cell</t>
        </is>
      </c>
      <c r="E29" s="33" t="inlineStr">
        <is>
          <t>longtext</t>
        </is>
      </c>
      <c r="F29" s="33" t="inlineStr">
        <is>
          <t>HCA decision (court record copy); ICA memorandum decision; Clear Lines</t>
        </is>
      </c>
      <c r="G29" s="33" t="inlineStr">
        <is>
          <t>Conclusions of law: reviewable; needed; consistent with the State Health Plan; will serve the medically underserved; but</t>
        </is>
      </c>
    </row>
    <row r="30" ht="18.5" customHeight="1">
      <c r="A30" s="33" t="inlineStr">
        <is>
          <t>Requests</t>
        </is>
      </c>
      <c r="B30" s="33" t="inlineStr">
        <is>
          <t>Conditions of approval</t>
        </is>
      </c>
      <c r="C30" s="33" t="inlineStr">
        <is>
          <t>conditions</t>
        </is>
      </c>
      <c r="D30" s="33" t="inlineStr">
        <is>
          <t>Conditions and standard terms stated in the CON decision</t>
        </is>
      </c>
      <c r="E30" s="33" t="inlineStr">
        <is>
          <t>longtext</t>
        </is>
      </c>
      <c r="F30" s="33" t="inlineStr">
        <is>
          <t>HCA decision (court record copy)</t>
        </is>
      </c>
      <c r="G30" s="33" t="n"/>
    </row>
    <row r="31" ht="47.5" customHeight="1">
      <c r="A31" s="33" t="inlineStr">
        <is>
          <t>Requests</t>
        </is>
      </c>
      <c r="B31" s="33" t="inlineStr">
        <is>
          <t>HCA newsletter entries</t>
        </is>
      </c>
      <c r="C31" s="33" t="inlineStr">
        <is>
          <t>newsletter_entries</t>
        </is>
      </c>
      <c r="D31" s="33" t="inlineStr">
        <is>
          <t>Each newsletter entry for the file: date, section heading as printed, and the issue date</t>
        </is>
      </c>
      <c r="E31" s="33" t="inlineStr">
        <is>
          <t>longtext</t>
        </is>
      </c>
      <c r="F31" s="33" t="inlineStr">
        <is>
          <t>HCA weekly newsletter Health Care Review</t>
        </is>
      </c>
      <c r="G31" s="33" t="inlineStr">
        <is>
          <t>2021-09-03 Certificate Of Need Expedited Applications (newsletter of date not read); 2021-09-13 Certificate Of Need Appl</t>
        </is>
      </c>
    </row>
    <row r="32" ht="33" customHeight="1">
      <c r="A32" s="33" t="inlineStr">
        <is>
          <t>Requests</t>
        </is>
      </c>
      <c r="B32" s="33" t="inlineStr">
        <is>
          <t>Exemption applied for (W. Va. Code)</t>
        </is>
      </c>
      <c r="C32" s="33" t="inlineStr">
        <is>
          <t>exemption_code</t>
        </is>
      </c>
      <c r="D32" s="33" t="inlineStr">
        <is>
          <t>Exemption Applied for under W. Va. Code column of the 2021 and 2022 reports</t>
        </is>
      </c>
      <c r="E32" s="33" t="inlineStr">
        <is>
          <t>text</t>
        </is>
      </c>
      <c r="F32" s="33" t="inlineStr">
        <is>
          <t>HCA annual report (2021, 2022)</t>
        </is>
      </c>
      <c r="G32" s="33" t="n"/>
    </row>
    <row r="33" ht="33" customHeight="1">
      <c r="A33" s="33" t="inlineStr">
        <is>
          <t>Requests</t>
        </is>
      </c>
      <c r="B33" s="33" t="inlineStr">
        <is>
          <t>Exemption (as stated)</t>
        </is>
      </c>
      <c r="C33" s="33" t="inlineStr">
        <is>
          <t>exemption_text</t>
        </is>
      </c>
      <c r="D33" s="33" t="inlineStr">
        <is>
          <t>Exemption column of the 2021 and 2022 reports (text of the subsection)</t>
        </is>
      </c>
      <c r="E33" s="33" t="inlineStr">
        <is>
          <t>longtext</t>
        </is>
      </c>
      <c r="F33" s="33" t="inlineStr">
        <is>
          <t>HCA annual report (2021, 2022)</t>
        </is>
      </c>
      <c r="G33" s="33" t="n"/>
    </row>
    <row r="34" ht="47.5" customHeight="1">
      <c r="A34" s="33" t="inlineStr">
        <is>
          <t>Requests</t>
        </is>
      </c>
      <c r="B34" s="33" t="inlineStr">
        <is>
          <t>Outcome</t>
        </is>
      </c>
      <c r="C34" s="33" t="inlineStr">
        <is>
          <t>outcome</t>
        </is>
      </c>
      <c r="D34" s="33" t="inlineStr">
        <is>
          <t>Approved (CON issued, exemption granted or acknowledged), Denied (CON denied, exemption denied or not eligible), Withdrawn or delayed, Not reviewed or other (determinations of reviewability, orders to refile)</t>
        </is>
      </c>
      <c r="E34" s="33" t="inlineStr">
        <is>
          <t>text</t>
        </is>
      </c>
      <c r="F34" s="33" t="inlineStr">
        <is>
          <t>Derived</t>
        </is>
      </c>
      <c r="G34" s="33" t="inlineStr">
        <is>
          <t>Denied</t>
        </is>
      </c>
    </row>
    <row r="35" ht="33" customHeight="1">
      <c r="A35" s="33" t="inlineStr">
        <is>
          <t>Requests</t>
        </is>
      </c>
      <c r="B35" s="33" t="inlineStr">
        <is>
          <t>Decision date</t>
        </is>
      </c>
      <c r="C35" s="33" t="inlineStr">
        <is>
          <t>decision_date</t>
        </is>
      </c>
      <c r="D35" s="33" t="inlineStr">
        <is>
          <t>Date of Decision column of the annual report; blank where it prints N/A or a value that is not a date</t>
        </is>
      </c>
      <c r="E35" s="33" t="inlineStr">
        <is>
          <t>date</t>
        </is>
      </c>
      <c r="F35" s="33" t="inlineStr">
        <is>
          <t>HCA annual report</t>
        </is>
      </c>
      <c r="G35" s="33" t="inlineStr">
        <is>
          <t>2022-06-13</t>
        </is>
      </c>
    </row>
    <row r="36" ht="33" customHeight="1">
      <c r="A36" s="33" t="inlineStr">
        <is>
          <t>Requests</t>
        </is>
      </c>
      <c r="B36" s="33" t="inlineStr">
        <is>
          <t>Days, receipt to decision</t>
        </is>
      </c>
      <c r="C36" s="33" t="inlineStr">
        <is>
          <t>days_application_to_decision</t>
        </is>
      </c>
      <c r="D36" s="33" t="inlineStr">
        <is>
          <t>Calendar days from the date of receipt to the date of decision, for approved and denied filings</t>
        </is>
      </c>
      <c r="E36" s="33" t="inlineStr">
        <is>
          <t>int</t>
        </is>
      </c>
      <c r="F36" s="33" t="inlineStr">
        <is>
          <t>Derived</t>
        </is>
      </c>
      <c r="G36" s="33" t="inlineStr">
        <is>
          <t>273</t>
        </is>
      </c>
    </row>
    <row r="37" ht="18.5" customHeight="1">
      <c r="A37" s="33" t="inlineStr">
        <is>
          <t>Requests</t>
        </is>
      </c>
      <c r="B37" s="33" t="inlineStr">
        <is>
          <t>Appeal court</t>
        </is>
      </c>
      <c r="C37" s="33" t="inlineStr">
        <is>
          <t>appeal_court</t>
        </is>
      </c>
      <c r="D37" s="33" t="inlineStr">
        <is>
          <t>Court that heard an appeal of the HCA ruling</t>
        </is>
      </c>
      <c r="E37" s="33" t="inlineStr">
        <is>
          <t>text</t>
        </is>
      </c>
      <c r="F37" s="33" t="inlineStr">
        <is>
          <t>courtswv.gov; court opinion</t>
        </is>
      </c>
      <c r="G37" s="33" t="inlineStr">
        <is>
          <t>Intermediate Court of Appeals</t>
        </is>
      </c>
    </row>
    <row r="38" ht="18.5" customHeight="1">
      <c r="A38" s="33" t="inlineStr">
        <is>
          <t>Requests</t>
        </is>
      </c>
      <c r="B38" s="33" t="inlineStr">
        <is>
          <t>Appeal case no.</t>
        </is>
      </c>
      <c r="C38" s="33" t="inlineStr">
        <is>
          <t>appeal_case_no</t>
        </is>
      </c>
      <c r="D38" s="33" t="inlineStr">
        <is>
          <t>Court case number</t>
        </is>
      </c>
      <c r="E38" s="33" t="inlineStr">
        <is>
          <t>text</t>
        </is>
      </c>
      <c r="F38" s="33" t="inlineStr">
        <is>
          <t>courtswv.gov</t>
        </is>
      </c>
      <c r="G38" s="33" t="inlineStr">
        <is>
          <t>22-ICA-147</t>
        </is>
      </c>
    </row>
    <row r="39" ht="33" customHeight="1">
      <c r="A39" s="33" t="inlineStr">
        <is>
          <t>Requests</t>
        </is>
      </c>
      <c r="B39" s="33" t="inlineStr">
        <is>
          <t>Appeal result</t>
        </is>
      </c>
      <c r="C39" s="33" t="inlineStr">
        <is>
          <t>appeal_result</t>
        </is>
      </c>
      <c r="D39" s="33" t="inlineStr">
        <is>
          <t>Result as the opinion or order states it; blank where no opinion was read</t>
        </is>
      </c>
      <c r="E39" s="33" t="inlineStr">
        <is>
          <t>longtext</t>
        </is>
      </c>
      <c r="F39" s="33" t="inlineStr">
        <is>
          <t>Court opinion or order</t>
        </is>
      </c>
      <c r="G39" s="33" t="inlineStr">
        <is>
          <t>Affirmed (memorandum decision filed June 27, 2023)</t>
        </is>
      </c>
    </row>
    <row r="40" ht="18.5" customHeight="1">
      <c r="A40" s="33" t="inlineStr">
        <is>
          <t>Requests</t>
        </is>
      </c>
      <c r="B40" s="33" t="inlineStr">
        <is>
          <t>Discrepancy flag</t>
        </is>
      </c>
      <c r="C40" s="33" t="inlineStr">
        <is>
          <t>flag</t>
        </is>
      </c>
      <c r="D40" s="33" t="inlineStr">
        <is>
          <t>Yes when state documents disagree on a field</t>
        </is>
      </c>
      <c r="E40" s="33" t="inlineStr">
        <is>
          <t>text</t>
        </is>
      </c>
      <c r="F40" s="33" t="inlineStr">
        <is>
          <t>Derived</t>
        </is>
      </c>
      <c r="G40" s="33" t="n"/>
    </row>
    <row r="41" ht="33" customHeight="1">
      <c r="A41" s="33" t="inlineStr">
        <is>
          <t>Requests</t>
        </is>
      </c>
      <c r="B41" s="33" t="inlineStr">
        <is>
          <t>Discrepancies between documents</t>
        </is>
      </c>
      <c r="C41" s="33" t="inlineStr">
        <is>
          <t>discrepancies</t>
        </is>
      </c>
      <c r="D41" s="33" t="inlineStr">
        <is>
          <t>Where two HCA documents, or an HCA document and a court record, disagree: both values and each source</t>
        </is>
      </c>
      <c r="E41" s="33" t="inlineStr">
        <is>
          <t>longtext</t>
        </is>
      </c>
      <c r="F41" s="33" t="inlineStr">
        <is>
          <t>COPN Atlas cross-check</t>
        </is>
      </c>
      <c r="G41" s="33" t="n"/>
    </row>
    <row r="42" ht="18.5" customHeight="1">
      <c r="A42" s="33" t="inlineStr">
        <is>
          <t>Requests</t>
        </is>
      </c>
      <c r="B42" s="33" t="inlineStr">
        <is>
          <t>Research signal</t>
        </is>
      </c>
      <c r="C42" s="33" t="inlineStr">
        <is>
          <t>research_signal</t>
        </is>
      </c>
      <c r="D42" s="33" t="inlineStr">
        <is>
          <t>Short label for the outside note</t>
        </is>
      </c>
      <c r="E42" s="33" t="inlineStr">
        <is>
          <t>text</t>
        </is>
      </c>
      <c r="F42" s="33" t="inlineStr">
        <is>
          <t>COPN Atlas</t>
        </is>
      </c>
      <c r="G42" s="33" t="inlineStr">
        <is>
          <t>Service closure</t>
        </is>
      </c>
    </row>
    <row r="43" ht="47.5" customHeight="1">
      <c r="A43" s="33" t="inlineStr">
        <is>
          <t>Requests</t>
        </is>
      </c>
      <c r="B43" s="33" t="inlineStr">
        <is>
          <t>Research notes</t>
        </is>
      </c>
      <c r="C43" s="33" t="inlineStr">
        <is>
          <t>research_notes</t>
        </is>
      </c>
      <c r="D43" s="33" t="inlineStr">
        <is>
          <t>Dated note from news, press releases or the Clear Lines newsletter, paraphrased with figures as printed; not an HCA finding</t>
        </is>
      </c>
      <c r="E43" s="33" t="inlineStr">
        <is>
          <t>longtext</t>
        </is>
      </c>
      <c r="F43" s="33" t="inlineStr">
        <is>
          <t>Outside sources named in Research sources</t>
        </is>
      </c>
      <c r="G43" s="33" t="inlineStr">
        <is>
          <t>Clear Lines, March 31, 2026: Stonewall Jackson Memorial Hospital announced on March 27, 2026 that it would end labor and</t>
        </is>
      </c>
    </row>
    <row r="44" ht="18.5" customHeight="1">
      <c r="A44" s="33" t="inlineStr">
        <is>
          <t>Requests</t>
        </is>
      </c>
      <c r="B44" s="33" t="inlineStr">
        <is>
          <t>Research sources</t>
        </is>
      </c>
      <c r="C44" s="33" t="inlineStr">
        <is>
          <t>research_sources</t>
        </is>
      </c>
      <c r="D44" s="33" t="inlineStr">
        <is>
          <t>Links to the outside sources</t>
        </is>
      </c>
      <c r="E44" s="33" t="inlineStr">
        <is>
          <t>link</t>
        </is>
      </c>
      <c r="F44" s="33" t="inlineStr">
        <is>
          <t>Outside sources</t>
        </is>
      </c>
      <c r="G44" s="33" t="inlineStr">
        <is>
          <t>Link</t>
        </is>
      </c>
    </row>
    <row r="45" ht="33" customHeight="1">
      <c r="A45" s="33" t="inlineStr">
        <is>
          <t>Requests</t>
        </is>
      </c>
      <c r="B45" s="33" t="inlineStr">
        <is>
          <t>Letter of intent notice (newspaper)</t>
        </is>
      </c>
      <c r="C45" s="33" t="inlineStr">
        <is>
          <t>notice_url</t>
        </is>
      </c>
      <c r="D45" s="33" t="inlineStr">
        <is>
          <t>Link to the HCA letter of intent legal notice as reposted on wvlegals.com</t>
        </is>
      </c>
      <c r="E45" s="33" t="inlineStr">
        <is>
          <t>link</t>
        </is>
      </c>
      <c r="F45" s="33" t="inlineStr">
        <is>
          <t>wvlegals.com</t>
        </is>
      </c>
      <c r="G45" s="33" t="inlineStr">
        <is>
          <t>Link</t>
        </is>
      </c>
    </row>
    <row r="46" ht="47.5" customHeight="1">
      <c r="A46" s="33" t="inlineStr">
        <is>
          <t>Requests</t>
        </is>
      </c>
      <c r="B46" s="33" t="inlineStr">
        <is>
          <t>HCA decision document</t>
        </is>
      </c>
      <c r="C46" s="33" t="inlineStr">
        <is>
          <t>staff_report_url</t>
        </is>
      </c>
      <c r="D46" s="33" t="inlineStr">
        <is>
          <t>Link to the HCA decision document: the DHHR public reading room copy (latest decision, exemption receipt or reviewability ruling for the file), or the copy filed in a court appeal record</t>
        </is>
      </c>
      <c r="E46" s="33" t="inlineStr">
        <is>
          <t>link</t>
        </is>
      </c>
      <c r="F46" s="33" t="inlineStr">
        <is>
          <t>wv-dhhr.arkcase.com; courtswv.gov</t>
        </is>
      </c>
      <c r="G46" s="33" t="inlineStr">
        <is>
          <t>Link</t>
        </is>
      </c>
    </row>
    <row r="47" ht="33" customHeight="1">
      <c r="A47" s="33" t="inlineStr">
        <is>
          <t>Requests</t>
        </is>
      </c>
      <c r="B47" s="33" t="inlineStr">
        <is>
          <t>HCA newsletter issue</t>
        </is>
      </c>
      <c r="C47" s="33" t="inlineStr">
        <is>
          <t>newsletter_url</t>
        </is>
      </c>
      <c r="D47" s="33" t="inlineStr">
        <is>
          <t>Link to the HCA weekly newsletter issue that announced the decision (or the first entry for the file)</t>
        </is>
      </c>
      <c r="E47" s="33" t="inlineStr">
        <is>
          <t>link</t>
        </is>
      </c>
      <c r="F47" s="33" t="inlineStr">
        <is>
          <t>wv-dhhr.arkcase.com</t>
        </is>
      </c>
      <c r="G47" s="33" t="inlineStr">
        <is>
          <t>Link</t>
        </is>
      </c>
    </row>
    <row r="48" ht="47.5" customHeight="1">
      <c r="A48" s="33" t="inlineStr">
        <is>
          <t>Requests</t>
        </is>
      </c>
      <c r="B48" s="33" t="inlineStr">
        <is>
          <t>Source document (annual report or other)</t>
        </is>
      </c>
      <c r="C48" s="33" t="inlineStr">
        <is>
          <t>decision_url</t>
        </is>
      </c>
      <c r="D48" s="33" t="inlineStr">
        <is>
          <t>Link to the HCA annual case-file report the row comes from; for rows from 2023 on, the HCA newsletter, court brief or Clear Lines report named in Record depth</t>
        </is>
      </c>
      <c r="E48" s="33" t="inlineStr">
        <is>
          <t>link</t>
        </is>
      </c>
      <c r="F48" s="33" t="inlineStr">
        <is>
          <t>hca.wv.gov; web.archive.org; courtswv.gov; jessicadobrinsky.substack.com</t>
        </is>
      </c>
      <c r="G48" s="33" t="inlineStr">
        <is>
          <t>Link</t>
        </is>
      </c>
    </row>
    <row r="49" ht="33" customHeight="1">
      <c r="A49" s="33" t="inlineStr">
        <is>
          <t>Requests</t>
        </is>
      </c>
      <c r="B49" s="33" t="inlineStr">
        <is>
          <t>Appeal documents</t>
        </is>
      </c>
      <c r="C49" s="33" t="inlineStr">
        <is>
          <t>appeal_url</t>
        </is>
      </c>
      <c r="D49" s="33" t="inlineStr">
        <is>
          <t>Links to the court documents read</t>
        </is>
      </c>
      <c r="E49" s="33" t="inlineStr">
        <is>
          <t>link</t>
        </is>
      </c>
      <c r="F49" s="33" t="inlineStr">
        <is>
          <t>courtswv.gov; caselaw.findlaw.com; courtlistener.com</t>
        </is>
      </c>
      <c r="G49" s="33" t="inlineStr">
        <is>
          <t>Link</t>
        </is>
      </c>
    </row>
    <row r="50" ht="76.5" customHeight="1">
      <c r="A50" s="33" t="inlineStr">
        <is>
          <t>Requests</t>
        </is>
      </c>
      <c r="B50" s="33" t="inlineStr">
        <is>
          <t>Record depth</t>
        </is>
      </c>
      <c r="C50" s="33" t="inlineStr">
        <is>
          <t>record_depth</t>
        </is>
      </c>
      <c r="D50" s="33" t="inlineStr">
        <is>
          <t>annual report = text report line; annual report (OCR) = scanned report line read by OCR and checked by eye; decision read (court record) = the HCA decision was read; court record only = no annual report covers the filing; HCA newsletter, court brief citation and news report of HCA file = the source named in Source notes</t>
        </is>
      </c>
      <c r="E50" s="33" t="inlineStr">
        <is>
          <t>text</t>
        </is>
      </c>
      <c r="F50" s="33" t="inlineStr">
        <is>
          <t>Derived</t>
        </is>
      </c>
      <c r="G50" s="33" t="inlineStr">
        <is>
          <t>decision read (court record)</t>
        </is>
      </c>
    </row>
    <row r="51" ht="18.5" customHeight="1">
      <c r="A51" s="33" t="inlineStr">
        <is>
          <t>Requests</t>
        </is>
      </c>
      <c r="B51" s="33" t="inlineStr">
        <is>
          <t>Case documents in reading room</t>
        </is>
      </c>
      <c r="C51" s="33" t="inlineStr">
        <is>
          <t>rr_doc_count</t>
        </is>
      </c>
      <c r="D51" s="33" t="inlineStr">
        <is>
          <t>Number of documents filed under the file number in the reading room</t>
        </is>
      </c>
      <c r="E51" s="33" t="inlineStr">
        <is>
          <t>int</t>
        </is>
      </c>
      <c r="F51" s="33" t="inlineStr">
        <is>
          <t>DHHR reading room index</t>
        </is>
      </c>
      <c r="G51" s="33" t="inlineStr">
        <is>
          <t>14</t>
        </is>
      </c>
    </row>
    <row r="52" ht="18.5" customHeight="1">
      <c r="A52" s="33" t="inlineStr">
        <is>
          <t>Requests</t>
        </is>
      </c>
      <c r="B52" s="33" t="inlineStr">
        <is>
          <t>Report year</t>
        </is>
      </c>
      <c r="C52" s="33" t="inlineStr">
        <is>
          <t>report_year</t>
        </is>
      </c>
      <c r="D52" s="33" t="inlineStr">
        <is>
          <t>Year of the HCA annual report the row comes from</t>
        </is>
      </c>
      <c r="E52" s="33" t="inlineStr">
        <is>
          <t>text</t>
        </is>
      </c>
      <c r="F52" s="33" t="inlineStr">
        <is>
          <t>HCA annual report</t>
        </is>
      </c>
      <c r="G52" s="33" t="inlineStr">
        <is>
          <t>2021</t>
        </is>
      </c>
    </row>
    <row r="53" ht="18.5" customHeight="1">
      <c r="A53" s="33" t="inlineStr">
        <is>
          <t>Requests</t>
        </is>
      </c>
      <c r="B53" s="33" t="inlineStr">
        <is>
          <t>Report page or sheet</t>
        </is>
      </c>
      <c r="C53" s="33" t="inlineStr">
        <is>
          <t>report_page</t>
        </is>
      </c>
      <c r="D53" s="33" t="inlineStr">
        <is>
          <t>Page (PDF) or sheet (2022 workbook) of the report</t>
        </is>
      </c>
      <c r="E53" s="33" t="inlineStr">
        <is>
          <t>text</t>
        </is>
      </c>
      <c r="F53" s="33" t="inlineStr">
        <is>
          <t>HCA annual report</t>
        </is>
      </c>
      <c r="G53" s="33" t="inlineStr">
        <is>
          <t>page 8</t>
        </is>
      </c>
    </row>
    <row r="54" ht="47.5" customHeight="1">
      <c r="A54" s="33" t="inlineStr">
        <is>
          <t>Requests</t>
        </is>
      </c>
      <c r="B54" s="33" t="inlineStr">
        <is>
          <t>Source notes</t>
        </is>
      </c>
      <c r="C54" s="33" t="inlineStr">
        <is>
          <t>source_notes</t>
        </is>
      </c>
      <c r="D54" s="33" t="inlineStr">
        <is>
          <t>OCR reading, hand readings of illegible cells, letter of intent basis and appeal matching</t>
        </is>
      </c>
      <c r="E54" s="33" t="inlineStr">
        <is>
          <t>longtext</t>
        </is>
      </c>
      <c r="F54" s="33" t="inlineStr">
        <is>
          <t>COPN Atlas</t>
        </is>
      </c>
      <c r="G54" s="33" t="inlineStr">
        <is>
          <t>2021 report is a scanned PDF; values read by OCR cell by cell and checked by eye against the page image; Appeal: CON den</t>
        </is>
      </c>
    </row>
    <row r="55" ht="18.5" customHeight="1">
      <c r="A55" s="33" t="inlineStr">
        <is>
          <t>Requests</t>
        </is>
      </c>
      <c r="B55" s="33" t="inlineStr">
        <is>
          <t>Edition status</t>
        </is>
      </c>
      <c r="C55" s="33" t="inlineStr">
        <is>
          <t>status</t>
        </is>
      </c>
      <c r="D55" s="33" t="inlineStr">
        <is>
          <t>New or Updated since the previous edition</t>
        </is>
      </c>
      <c r="E55" s="33" t="inlineStr">
        <is>
          <t>text</t>
        </is>
      </c>
      <c r="F55" s="33" t="inlineStr">
        <is>
          <t>Change log</t>
        </is>
      </c>
      <c r="G55" s="33" t="n"/>
    </row>
    <row r="56" ht="18.5" customHeight="1">
      <c r="A56" s="33" t="inlineStr">
        <is>
          <t>Requests</t>
        </is>
      </c>
      <c r="B56" s="33" t="inlineStr">
        <is>
          <t>Fields changed</t>
        </is>
      </c>
      <c r="C56" s="33" t="inlineStr">
        <is>
          <t>changed</t>
        </is>
      </c>
      <c r="D56" s="33" t="inlineStr">
        <is>
          <t>Columns that changed since the previous edition</t>
        </is>
      </c>
      <c r="E56" s="33" t="inlineStr">
        <is>
          <t>text</t>
        </is>
      </c>
      <c r="F56" s="33" t="inlineStr">
        <is>
          <t>Change log</t>
        </is>
      </c>
      <c r="G56" s="33" t="n"/>
    </row>
    <row r="57" ht="18.5" customHeight="1">
      <c r="A57" s="33" t="inlineStr">
        <is>
          <t>Requests</t>
        </is>
      </c>
      <c r="B57" s="33" t="inlineStr">
        <is>
          <t>First edition</t>
        </is>
      </c>
      <c r="C57" s="33" t="inlineStr">
        <is>
          <t>first</t>
        </is>
      </c>
      <c r="D57" s="33" t="inlineStr">
        <is>
          <t>Edition in which the row first appeared</t>
        </is>
      </c>
      <c r="E57" s="33" t="inlineStr">
        <is>
          <t>date</t>
        </is>
      </c>
      <c r="F57" s="33" t="inlineStr">
        <is>
          <t>Change log</t>
        </is>
      </c>
      <c r="G57" s="33" t="inlineStr">
        <is>
          <t>2026-10-29</t>
        </is>
      </c>
    </row>
    <row r="58" ht="18.5" customHeight="1">
      <c r="A58" s="33" t="inlineStr">
        <is>
          <t>Requests</t>
        </is>
      </c>
      <c r="B58" s="33" t="inlineStr">
        <is>
          <t>Request seq</t>
        </is>
      </c>
      <c r="C58" s="33" t="inlineStr">
        <is>
          <t>seq</t>
        </is>
      </c>
      <c r="D58" s="33" t="inlineStr">
        <is>
          <t>Order of filing (1 = earliest filed), for sorting and the Summary tab</t>
        </is>
      </c>
      <c r="E58" s="33" t="inlineStr">
        <is>
          <t>int</t>
        </is>
      </c>
      <c r="F58" s="33" t="inlineStr">
        <is>
          <t>Derived</t>
        </is>
      </c>
      <c r="G58" s="33" t="inlineStr">
        <is>
          <t>1349</t>
        </is>
      </c>
    </row>
    <row r="59" ht="18.5" customHeight="1">
      <c r="A59" s="33" t="inlineStr">
        <is>
          <t>Changes</t>
        </is>
      </c>
      <c r="B59" s="33" t="inlineStr">
        <is>
          <t>Edition</t>
        </is>
      </c>
      <c r="C59" s="33" t="n"/>
      <c r="D59" s="33" t="inlineStr">
        <is>
          <t>Edition date of the change</t>
        </is>
      </c>
      <c r="E59" s="33" t="inlineStr">
        <is>
          <t>date</t>
        </is>
      </c>
      <c r="F59" s="33" t="inlineStr">
        <is>
          <t>Change log</t>
        </is>
      </c>
      <c r="G59" s="33" t="inlineStr">
        <is>
          <t>2026-10-29</t>
        </is>
      </c>
    </row>
    <row r="60" ht="18.5" customHeight="1">
      <c r="A60" s="33" t="inlineStr">
        <is>
          <t>Changes</t>
        </is>
      </c>
      <c r="B60" s="33" t="inlineStr">
        <is>
          <t>Request no.</t>
        </is>
      </c>
      <c r="C60" s="33" t="inlineStr">
        <is>
          <t>request_no</t>
        </is>
      </c>
      <c r="D60" s="33" t="inlineStr">
        <is>
          <t>Request the change applies to, linked to its Requests row</t>
        </is>
      </c>
      <c r="E60" s="33" t="inlineStr">
        <is>
          <t>text</t>
        </is>
      </c>
      <c r="F60" s="33" t="inlineStr">
        <is>
          <t>Change log</t>
        </is>
      </c>
      <c r="G60" s="33" t="n"/>
    </row>
    <row r="61" ht="18.5" customHeight="1">
      <c r="A61" s="33" t="inlineStr">
        <is>
          <t>Changes</t>
        </is>
      </c>
      <c r="B61" s="33" t="inlineStr">
        <is>
          <t>Applicant</t>
        </is>
      </c>
      <c r="C61" s="33" t="inlineStr">
        <is>
          <t>applicant</t>
        </is>
      </c>
      <c r="D61" s="33" t="inlineStr">
        <is>
          <t>Applicant of that request</t>
        </is>
      </c>
      <c r="E61" s="33" t="inlineStr">
        <is>
          <t>text</t>
        </is>
      </c>
      <c r="F61" s="33" t="inlineStr">
        <is>
          <t>Change log</t>
        </is>
      </c>
      <c r="G61" s="33" t="n"/>
    </row>
    <row r="62" ht="18.5" customHeight="1">
      <c r="A62" s="33" t="inlineStr">
        <is>
          <t>Changes</t>
        </is>
      </c>
      <c r="B62" s="33" t="inlineStr">
        <is>
          <t>Change type</t>
        </is>
      </c>
      <c r="C62" s="33" t="n"/>
      <c r="D62" s="33" t="inlineStr">
        <is>
          <t>New request, Field updated, Removed, or First edition</t>
        </is>
      </c>
      <c r="E62" s="33" t="inlineStr">
        <is>
          <t>text</t>
        </is>
      </c>
      <c r="F62" s="33" t="inlineStr">
        <is>
          <t>Change log</t>
        </is>
      </c>
      <c r="G62" s="33" t="inlineStr">
        <is>
          <t>First edition</t>
        </is>
      </c>
    </row>
    <row r="63" ht="18.5" customHeight="1">
      <c r="A63" s="33" t="inlineStr">
        <is>
          <t>Changes</t>
        </is>
      </c>
      <c r="B63" s="33" t="inlineStr">
        <is>
          <t>Field</t>
        </is>
      </c>
      <c r="C63" s="33" t="n"/>
      <c r="D63" s="33" t="inlineStr">
        <is>
          <t>Display header of the changed column</t>
        </is>
      </c>
      <c r="E63" s="33" t="inlineStr">
        <is>
          <t>text</t>
        </is>
      </c>
      <c r="F63" s="33" t="inlineStr">
        <is>
          <t>Change log</t>
        </is>
      </c>
      <c r="G63" s="33" t="n"/>
    </row>
    <row r="64" ht="18.5" customHeight="1">
      <c r="A64" s="33" t="inlineStr">
        <is>
          <t>Changes</t>
        </is>
      </c>
      <c r="B64" s="33" t="inlineStr">
        <is>
          <t>Previous value</t>
        </is>
      </c>
      <c r="C64" s="33" t="n"/>
      <c r="D64" s="33" t="inlineStr">
        <is>
          <t>Value in the previous edition</t>
        </is>
      </c>
      <c r="E64" s="33" t="inlineStr">
        <is>
          <t>text</t>
        </is>
      </c>
      <c r="F64" s="33" t="inlineStr">
        <is>
          <t>Change log</t>
        </is>
      </c>
      <c r="G64" s="33" t="n"/>
    </row>
    <row r="65" ht="18.5" customHeight="1">
      <c r="A65" s="33" t="inlineStr">
        <is>
          <t>Changes</t>
        </is>
      </c>
      <c r="B65" s="33" t="inlineStr">
        <is>
          <t>New value</t>
        </is>
      </c>
      <c r="C65" s="33" t="n"/>
      <c r="D65" s="33" t="inlineStr">
        <is>
          <t>Value in this edition</t>
        </is>
      </c>
      <c r="E65" s="33" t="inlineStr">
        <is>
          <t>text</t>
        </is>
      </c>
      <c r="F65" s="33" t="inlineStr">
        <is>
          <t>Change log</t>
        </is>
      </c>
      <c r="G65" s="33" t="n"/>
    </row>
    <row r="66" ht="33" customHeight="1">
      <c r="A66" s="33" t="inlineStr">
        <is>
          <t>Pipeline</t>
        </is>
      </c>
      <c r="B66" s="33" t="inlineStr">
        <is>
          <t>CON file number</t>
        </is>
      </c>
      <c r="C66" s="33" t="inlineStr">
        <is>
          <t>request_no</t>
        </is>
      </c>
      <c r="D66" s="33" t="inlineStr">
        <is>
          <t>HCA CON file number as printed: year, area number(s), serial number, category code (for example 21-7-12157-H)</t>
        </is>
      </c>
      <c r="E66" s="33" t="inlineStr">
        <is>
          <t>text</t>
        </is>
      </c>
      <c r="F66" s="33" t="inlineStr">
        <is>
          <t>HCA annual report</t>
        </is>
      </c>
      <c r="G66" s="33" t="n"/>
    </row>
    <row r="67" ht="18.5" customHeight="1">
      <c r="A67" s="33" t="inlineStr">
        <is>
          <t>Pipeline</t>
        </is>
      </c>
      <c r="B67" s="33" t="inlineStr">
        <is>
          <t>Pipeline type</t>
        </is>
      </c>
      <c r="C67" s="33" t="inlineStr">
        <is>
          <t>pipeline_type</t>
        </is>
      </c>
      <c r="D67" s="33" t="inlineStr">
        <is>
          <t>Pending CON application or pending exemption request</t>
        </is>
      </c>
      <c r="E67" s="33" t="inlineStr">
        <is>
          <t>text</t>
        </is>
      </c>
      <c r="F67" s="33" t="inlineStr">
        <is>
          <t>Derived from the matter page</t>
        </is>
      </c>
      <c r="G67" s="33" t="n"/>
    </row>
    <row r="68" ht="33" customHeight="1">
      <c r="A68" s="33" t="inlineStr">
        <is>
          <t>Pipeline</t>
        </is>
      </c>
      <c r="B68" s="33" t="inlineStr">
        <is>
          <t>Letter of intent date</t>
        </is>
      </c>
      <c r="C68" s="33" t="inlineStr">
        <is>
          <t>loi_date</t>
        </is>
      </c>
      <c r="D68" s="33" t="inlineStr">
        <is>
          <t>Date of the HCA legal notice announcing the letter of intent, or the letter of intent receipt date stated in an HCA decision</t>
        </is>
      </c>
      <c r="E68" s="33" t="inlineStr">
        <is>
          <t>date</t>
        </is>
      </c>
      <c r="F68" s="33" t="inlineStr">
        <is>
          <t>wvlegals.com; HCA decision</t>
        </is>
      </c>
      <c r="G68" s="33" t="n"/>
    </row>
    <row r="69" ht="18.5" customHeight="1">
      <c r="A69" s="33" t="inlineStr">
        <is>
          <t>Pipeline</t>
        </is>
      </c>
      <c r="B69" s="33" t="inlineStr">
        <is>
          <t>Days since filing</t>
        </is>
      </c>
      <c r="C69" s="33" t="inlineStr">
        <is>
          <t>days</t>
        </is>
      </c>
      <c r="D69" s="33" t="inlineStr">
        <is>
          <t>Calendar days from the filing date to the edition date (2026-10-29)</t>
        </is>
      </c>
      <c r="E69" s="33" t="inlineStr">
        <is>
          <t>int</t>
        </is>
      </c>
      <c r="F69" s="33" t="inlineStr">
        <is>
          <t>Derived</t>
        </is>
      </c>
      <c r="G69" s="33" t="n"/>
    </row>
    <row r="70" ht="18.5" customHeight="1">
      <c r="A70" s="33" t="inlineStr">
        <is>
          <t>Pipeline</t>
        </is>
      </c>
      <c r="B70" s="33" t="inlineStr">
        <is>
          <t>Applicant</t>
        </is>
      </c>
      <c r="C70" s="33" t="inlineStr">
        <is>
          <t>applicant</t>
        </is>
      </c>
      <c r="D70" s="33" t="inlineStr">
        <is>
          <t>Certificate of Need (CON) Applicant column of the annual report</t>
        </is>
      </c>
      <c r="E70" s="33" t="inlineStr">
        <is>
          <t>text</t>
        </is>
      </c>
      <c r="F70" s="33" t="inlineStr">
        <is>
          <t>HCA annual report</t>
        </is>
      </c>
      <c r="G70" s="33" t="n"/>
    </row>
    <row r="71" ht="33" customHeight="1">
      <c r="A71" s="33" t="inlineStr">
        <is>
          <t>Pipeline</t>
        </is>
      </c>
      <c r="B71" s="33" t="inlineStr">
        <is>
          <t>Health system or applicant</t>
        </is>
      </c>
      <c r="C71" s="33" t="inlineStr">
        <is>
          <t>system</t>
        </is>
      </c>
      <c r="D71" s="33" t="inlineStr">
        <is>
          <t>Health system where known, otherwise the applicant; used by the Summary selector and Scorecards</t>
        </is>
      </c>
      <c r="E71" s="33" t="inlineStr">
        <is>
          <t>text</t>
        </is>
      </c>
      <c r="F71" s="33" t="inlineStr">
        <is>
          <t>Derived</t>
        </is>
      </c>
      <c r="G71" s="33" t="n"/>
    </row>
    <row r="72" ht="18.5" customHeight="1">
      <c r="A72" s="33" t="inlineStr">
        <is>
          <t>Pipeline</t>
        </is>
      </c>
      <c r="B72" s="33" t="inlineStr">
        <is>
          <t>Project</t>
        </is>
      </c>
      <c r="C72" s="33" t="inlineStr">
        <is>
          <t>project</t>
        </is>
      </c>
      <c r="D72" s="33" t="inlineStr">
        <is>
          <t>Project Description column of the annual report</t>
        </is>
      </c>
      <c r="E72" s="33" t="inlineStr">
        <is>
          <t>longtext</t>
        </is>
      </c>
      <c r="F72" s="33" t="inlineStr">
        <is>
          <t>HCA annual report</t>
        </is>
      </c>
      <c r="G72" s="33" t="n"/>
    </row>
    <row r="73" ht="47.5" customHeight="1">
      <c r="A73" s="33" t="inlineStr">
        <is>
          <t>Pipeline</t>
        </is>
      </c>
      <c r="B73" s="33" t="inlineStr">
        <is>
          <t>County (from the project text)</t>
        </is>
      </c>
      <c r="C73" s="33" t="inlineStr">
        <is>
          <t>county</t>
        </is>
      </c>
      <c r="D73" s="33" t="inlineStr">
        <is>
          <t>West Virginia counties named in the project text; blank where the text names none (most office relocations, acquisitions and statewide filings)</t>
        </is>
      </c>
      <c r="E73" s="33" t="inlineStr">
        <is>
          <t>text</t>
        </is>
      </c>
      <c r="F73" s="33" t="inlineStr">
        <is>
          <t>HCA annual report</t>
        </is>
      </c>
      <c r="G73" s="33" t="n"/>
    </row>
    <row r="74" ht="33" customHeight="1">
      <c r="A74" s="33" t="inlineStr">
        <is>
          <t>Pipeline</t>
        </is>
      </c>
      <c r="B74" s="33" t="inlineStr">
        <is>
          <t>Service line</t>
        </is>
      </c>
      <c r="C74" s="33" t="inlineStr">
        <is>
          <t>service_line</t>
        </is>
      </c>
      <c r="D74" s="33" t="inlineStr">
        <is>
          <t>One of the Virginia COPN Atlas service categories, by keyword from the project text; most West Virginia filings are Other</t>
        </is>
      </c>
      <c r="E74" s="33" t="inlineStr">
        <is>
          <t>text</t>
        </is>
      </c>
      <c r="F74" s="33" t="inlineStr">
        <is>
          <t>COPN Atlas mapping</t>
        </is>
      </c>
      <c r="G74" s="33" t="n"/>
    </row>
    <row r="75" ht="47.5" customHeight="1">
      <c r="A75" s="33" t="inlineStr">
        <is>
          <t>Pipeline</t>
        </is>
      </c>
      <c r="B75" s="33" t="inlineStr">
        <is>
          <t>Service detail</t>
        </is>
      </c>
      <c r="C75" s="33" t="inlineStr">
        <is>
          <t>service_detail</t>
        </is>
      </c>
      <c r="D75" s="33" t="inlineStr">
        <is>
          <t>West Virginia type by keyword from the project text and file code (behavioral health, home health, IDD and waiver services, acquisition and so on)</t>
        </is>
      </c>
      <c r="E75" s="33" t="inlineStr">
        <is>
          <t>text</t>
        </is>
      </c>
      <c r="F75" s="33" t="inlineStr">
        <is>
          <t>COPN Atlas mapping</t>
        </is>
      </c>
      <c r="G75" s="33" t="n"/>
    </row>
    <row r="76" ht="18.5" customHeight="1">
      <c r="A76" s="33" t="inlineStr">
        <is>
          <t>Pipeline</t>
        </is>
      </c>
      <c r="B76" s="33" t="inlineStr">
        <is>
          <t>Service line or WV type</t>
        </is>
      </c>
      <c r="C76" s="33" t="inlineStr">
        <is>
          <t>service</t>
        </is>
      </c>
      <c r="D76" s="33" t="inlineStr">
        <is>
          <t>Service, as stated in the HCA documents</t>
        </is>
      </c>
      <c r="E76" s="33" t="inlineStr">
        <is>
          <t>text</t>
        </is>
      </c>
      <c r="F76" s="33" t="inlineStr">
        <is>
          <t>HCA documents</t>
        </is>
      </c>
      <c r="G76" s="33" t="n"/>
    </row>
    <row r="77" ht="33" customHeight="1">
      <c r="A77" s="33" t="inlineStr">
        <is>
          <t>Pipeline</t>
        </is>
      </c>
      <c r="B77" s="33" t="inlineStr">
        <is>
          <t>Capital cost (USD)</t>
        </is>
      </c>
      <c r="C77" s="33" t="inlineStr">
        <is>
          <t>capital_cost</t>
        </is>
      </c>
      <c r="D77" s="33" t="inlineStr">
        <is>
          <t>Capital Expenditure column of the annual report, where it prints a dollar figure</t>
        </is>
      </c>
      <c r="E77" s="33" t="inlineStr">
        <is>
          <t>usd</t>
        </is>
      </c>
      <c r="F77" s="33" t="inlineStr">
        <is>
          <t>HCA annual report</t>
        </is>
      </c>
      <c r="G77" s="33" t="n"/>
    </row>
    <row r="78" ht="18.5" customHeight="1">
      <c r="A78" s="33" t="inlineStr">
        <is>
          <t>Pipeline</t>
        </is>
      </c>
      <c r="B78" s="33" t="inlineStr">
        <is>
          <t>Status</t>
        </is>
      </c>
      <c r="C78" s="33" t="inlineStr">
        <is>
          <t>status_as_of</t>
        </is>
      </c>
      <c r="D78" s="33" t="inlineStr">
        <is>
          <t>Status in the documents, with the date checked</t>
        </is>
      </c>
      <c r="E78" s="33" t="inlineStr">
        <is>
          <t>text</t>
        </is>
      </c>
      <c r="F78" s="33" t="inlineStr">
        <is>
          <t>HCA index and documents</t>
        </is>
      </c>
      <c r="G78" s="33" t="n"/>
    </row>
    <row r="79" ht="18.5" customHeight="1">
      <c r="A79" s="33" t="inlineStr">
        <is>
          <t>Pipeline</t>
        </is>
      </c>
      <c r="B79" s="33" t="inlineStr">
        <is>
          <t>Also on Requests</t>
        </is>
      </c>
      <c r="C79" s="33" t="inlineStr">
        <is>
          <t>also_in_requests</t>
        </is>
      </c>
      <c r="D79" s="33" t="inlineStr">
        <is>
          <t>yes when the matter also has a row on Requests</t>
        </is>
      </c>
      <c r="E79" s="33" t="inlineStr">
        <is>
          <t>text</t>
        </is>
      </c>
      <c r="F79" s="33" t="inlineStr">
        <is>
          <t>Derived</t>
        </is>
      </c>
      <c r="G79" s="33" t="n"/>
    </row>
    <row r="80" ht="18.5" customHeight="1">
      <c r="A80" s="33" t="inlineStr">
        <is>
          <t>Pipeline</t>
        </is>
      </c>
      <c r="B80" s="33" t="inlineStr">
        <is>
          <t>Note</t>
        </is>
      </c>
      <c r="C80" s="33" t="inlineStr">
        <is>
          <t>note</t>
        </is>
      </c>
      <c r="D80" s="33" t="inlineStr">
        <is>
          <t>Discrepancy or source note carried from Requests</t>
        </is>
      </c>
      <c r="E80" s="33" t="inlineStr">
        <is>
          <t>longtext</t>
        </is>
      </c>
      <c r="F80" s="33" t="inlineStr">
        <is>
          <t>COPN Atlas</t>
        </is>
      </c>
      <c r="G80" s="33" t="n"/>
    </row>
    <row r="81" ht="33" customHeight="1">
      <c r="A81" s="33" t="inlineStr">
        <is>
          <t>Pipeline</t>
        </is>
      </c>
      <c r="B81" s="33" t="inlineStr">
        <is>
          <t>Letter of intent notice (newspaper)</t>
        </is>
      </c>
      <c r="C81" s="33" t="inlineStr">
        <is>
          <t>notice_url</t>
        </is>
      </c>
      <c r="D81" s="33" t="inlineStr">
        <is>
          <t>Link to the HCA letter of intent legal notice as reposted on wvlegals.com</t>
        </is>
      </c>
      <c r="E81" s="33" t="inlineStr">
        <is>
          <t>link</t>
        </is>
      </c>
      <c r="F81" s="33" t="inlineStr">
        <is>
          <t>wvlegals.com</t>
        </is>
      </c>
      <c r="G81" s="33" t="n"/>
    </row>
    <row r="82" ht="18.5" customHeight="1">
      <c r="A82" s="33" t="inlineStr">
        <is>
          <t>Scorecards</t>
        </is>
      </c>
      <c r="B82" s="33" t="inlineStr">
        <is>
          <t>Health system or applicant</t>
        </is>
      </c>
      <c r="C82" s="33" t="n"/>
      <c r="D82" s="33" t="inlineStr">
        <is>
          <t>Health system where known, otherwise the applicant (one row each)</t>
        </is>
      </c>
      <c r="E82" s="33" t="inlineStr">
        <is>
          <t>text</t>
        </is>
      </c>
      <c r="F82" s="33" t="inlineStr">
        <is>
          <t>Requests tab</t>
        </is>
      </c>
      <c r="G82" s="33" t="n"/>
    </row>
    <row r="83" ht="18.5" customHeight="1">
      <c r="A83" s="33" t="inlineStr">
        <is>
          <t>Scorecards</t>
        </is>
      </c>
      <c r="B83" s="33" t="inlineStr">
        <is>
          <t>Requests</t>
        </is>
      </c>
      <c r="C83" s="33" t="n"/>
      <c r="D83" s="33" t="inlineStr">
        <is>
          <t>Rows on Requests for this system or applicant</t>
        </is>
      </c>
      <c r="E83" s="33" t="inlineStr">
        <is>
          <t>formula</t>
        </is>
      </c>
      <c r="F83" s="33" t="inlineStr">
        <is>
          <t>Requests tab</t>
        </is>
      </c>
      <c r="G83" s="33" t="n"/>
    </row>
    <row r="84" ht="18.5" customHeight="1">
      <c r="A84" s="33" t="inlineStr">
        <is>
          <t>Scorecards</t>
        </is>
      </c>
      <c r="B84" s="33" t="inlineStr">
        <is>
          <t>Approved</t>
        </is>
      </c>
      <c r="C84" s="33" t="n"/>
      <c r="D84" s="33" t="inlineStr">
        <is>
          <t>Requests with outcome Approved</t>
        </is>
      </c>
      <c r="E84" s="33" t="inlineStr">
        <is>
          <t>formula</t>
        </is>
      </c>
      <c r="F84" s="33" t="inlineStr">
        <is>
          <t>Requests tab</t>
        </is>
      </c>
      <c r="G84" s="33" t="n"/>
    </row>
    <row r="85" ht="18.5" customHeight="1">
      <c r="A85" s="33" t="inlineStr">
        <is>
          <t>Scorecards</t>
        </is>
      </c>
      <c r="B85" s="33" t="inlineStr">
        <is>
          <t>Partially approved</t>
        </is>
      </c>
      <c r="C85" s="33" t="n"/>
      <c r="D85" s="33" t="inlineStr">
        <is>
          <t>Requests with outcome Partially approved</t>
        </is>
      </c>
      <c r="E85" s="33" t="inlineStr">
        <is>
          <t>formula</t>
        </is>
      </c>
      <c r="F85" s="33" t="inlineStr">
        <is>
          <t>Requests tab</t>
        </is>
      </c>
      <c r="G85" s="33" t="n"/>
    </row>
    <row r="86" ht="18.5" customHeight="1">
      <c r="A86" s="33" t="inlineStr">
        <is>
          <t>Scorecards</t>
        </is>
      </c>
      <c r="B86" s="33" t="inlineStr">
        <is>
          <t>Denied</t>
        </is>
      </c>
      <c r="C86" s="33" t="n"/>
      <c r="D86" s="33" t="inlineStr">
        <is>
          <t>Requests with outcome Denied</t>
        </is>
      </c>
      <c r="E86" s="33" t="inlineStr">
        <is>
          <t>formula</t>
        </is>
      </c>
      <c r="F86" s="33" t="inlineStr">
        <is>
          <t>Requests tab</t>
        </is>
      </c>
      <c r="G86" s="33" t="n"/>
    </row>
    <row r="87" ht="18.5" customHeight="1">
      <c r="A87" s="33" t="inlineStr">
        <is>
          <t>Scorecards</t>
        </is>
      </c>
      <c r="B87" s="33" t="inlineStr">
        <is>
          <t>Withdrawn or delayed</t>
        </is>
      </c>
      <c r="C87" s="33" t="n"/>
      <c r="D87" s="33" t="inlineStr">
        <is>
          <t>Requests with outcome Withdrawn or delayed</t>
        </is>
      </c>
      <c r="E87" s="33" t="inlineStr">
        <is>
          <t>formula</t>
        </is>
      </c>
      <c r="F87" s="33" t="inlineStr">
        <is>
          <t>Requests tab</t>
        </is>
      </c>
      <c r="G87" s="33" t="n"/>
    </row>
    <row r="88" ht="18.5" customHeight="1">
      <c r="A88" s="33" t="inlineStr">
        <is>
          <t>Scorecards</t>
        </is>
      </c>
      <c r="B88" s="33" t="inlineStr">
        <is>
          <t>Not reviewed or other</t>
        </is>
      </c>
      <c r="C88" s="33" t="n"/>
      <c r="D88" s="33" t="inlineStr">
        <is>
          <t>Requests with outcome Not reviewed or other</t>
        </is>
      </c>
      <c r="E88" s="33" t="inlineStr">
        <is>
          <t>formula</t>
        </is>
      </c>
      <c r="F88" s="33" t="inlineStr">
        <is>
          <t>Requests tab</t>
        </is>
      </c>
      <c r="G88" s="33" t="n"/>
    </row>
    <row r="89" ht="18.5" customHeight="1">
      <c r="A89" s="33" t="inlineStr">
        <is>
          <t>Scorecards</t>
        </is>
      </c>
      <c r="B89" s="33" t="inlineStr">
        <is>
          <t>Pending</t>
        </is>
      </c>
      <c r="C89" s="33" t="n"/>
      <c r="D89" s="33" t="inlineStr">
        <is>
          <t>Requests with outcome Pending</t>
        </is>
      </c>
      <c r="E89" s="33" t="inlineStr">
        <is>
          <t>formula</t>
        </is>
      </c>
      <c r="F89" s="33" t="inlineStr">
        <is>
          <t>Requests tab</t>
        </is>
      </c>
      <c r="G89" s="33" t="n"/>
    </row>
    <row r="90" ht="18.5" customHeight="1">
      <c r="A90" s="33" t="inlineStr">
        <is>
          <t>Scorecards</t>
        </is>
      </c>
      <c r="B90" s="33" t="inlineStr">
        <is>
          <t>Approval rate</t>
        </is>
      </c>
      <c r="C90" s="33" t="n"/>
      <c r="D90" s="33" t="inlineStr">
        <is>
          <t>Approved and partial divided by approved, partial and denied</t>
        </is>
      </c>
      <c r="E90" s="33" t="inlineStr">
        <is>
          <t>formula</t>
        </is>
      </c>
      <c r="F90" s="33" t="inlineStr">
        <is>
          <t>Requests tab</t>
        </is>
      </c>
      <c r="G90" s="33" t="n"/>
    </row>
    <row r="91" ht="18.5" customHeight="1">
      <c r="A91" s="33" t="inlineStr">
        <is>
          <t>Scorecards</t>
        </is>
      </c>
      <c r="B91" s="33" t="inlineStr">
        <is>
          <t>Capital cost requested (USD)</t>
        </is>
      </c>
      <c r="C91" s="33" t="n"/>
      <c r="D91" s="33" t="inlineStr">
        <is>
          <t>Sum of Capital cost, counted once</t>
        </is>
      </c>
      <c r="E91" s="33" t="inlineStr">
        <is>
          <t>formula</t>
        </is>
      </c>
      <c r="F91" s="33" t="inlineStr">
        <is>
          <t>Requests tab</t>
        </is>
      </c>
      <c r="G91" s="33" t="n"/>
    </row>
    <row r="92" ht="33" customHeight="1">
      <c r="A92" s="33" t="inlineStr">
        <is>
          <t>Scorecards</t>
        </is>
      </c>
      <c r="B92" s="33" t="inlineStr">
        <is>
          <t>Requests with a stated cost (counted once)</t>
        </is>
      </c>
      <c r="C92" s="33" t="n"/>
      <c r="D92" s="33" t="inlineStr">
        <is>
          <t>Rows with a stated cost, a shared cost counted once</t>
        </is>
      </c>
      <c r="E92" s="33" t="inlineStr">
        <is>
          <t>formula</t>
        </is>
      </c>
      <c r="F92" s="33" t="inlineStr">
        <is>
          <t>Requests tab</t>
        </is>
      </c>
      <c r="G92" s="33" t="n"/>
    </row>
    <row r="93" ht="18.5" customHeight="1">
      <c r="A93" s="33" t="inlineStr">
        <is>
          <t>Scorecards</t>
        </is>
      </c>
      <c r="B93" s="33" t="inlineStr">
        <is>
          <t>Matters on Pipeline</t>
        </is>
      </c>
      <c r="C93" s="33" t="n"/>
      <c r="D93" s="33" t="inlineStr">
        <is>
          <t>Rows on the Pipeline tab</t>
        </is>
      </c>
      <c r="E93" s="33" t="inlineStr">
        <is>
          <t>formula</t>
        </is>
      </c>
      <c r="F93" s="33" t="inlineStr">
        <is>
          <t>Requests tab</t>
        </is>
      </c>
      <c r="G93" s="33" t="n"/>
    </row>
    <row r="94" ht="18.5" customHeight="1">
      <c r="A94" s="33" t="inlineStr">
        <is>
          <t>Scorecards</t>
        </is>
      </c>
      <c r="B94" s="33" t="inlineStr">
        <is>
          <t>Service lines</t>
        </is>
      </c>
      <c r="C94" s="33" t="n"/>
      <c r="D94" s="33" t="inlineStr">
        <is>
          <t>Service lines filed, most frequent first (written at build)</t>
        </is>
      </c>
      <c r="E94" s="33" t="inlineStr">
        <is>
          <t>text</t>
        </is>
      </c>
      <c r="F94" s="33" t="inlineStr">
        <is>
          <t>Requests tab</t>
        </is>
      </c>
      <c r="G94" s="33" t="n"/>
    </row>
    <row r="95" ht="18.5" customHeight="1">
      <c r="A95" s="33" t="inlineStr">
        <is>
          <t>Scorecards</t>
        </is>
      </c>
      <c r="B95" s="33" t="inlineStr">
        <is>
          <t>Counties</t>
        </is>
      </c>
      <c r="C95" s="33" t="n"/>
      <c r="D95" s="33" t="inlineStr">
        <is>
          <t>County values the rows state (written at build)</t>
        </is>
      </c>
      <c r="E95" s="33" t="inlineStr">
        <is>
          <t>text</t>
        </is>
      </c>
      <c r="F95" s="33" t="inlineStr">
        <is>
          <t>Requests tab</t>
        </is>
      </c>
      <c r="G95" s="33" t="n"/>
    </row>
    <row r="96" ht="18.5" customHeight="1">
      <c r="A96" s="33" t="inlineStr">
        <is>
          <t>Scorecards</t>
        </is>
      </c>
      <c r="B96" s="33" t="inlineStr">
        <is>
          <t>First year</t>
        </is>
      </c>
      <c r="C96" s="33" t="n"/>
      <c r="D96" s="33" t="inlineStr">
        <is>
          <t>Earliest application year (written at build)</t>
        </is>
      </c>
      <c r="E96" s="33" t="inlineStr">
        <is>
          <t>text</t>
        </is>
      </c>
      <c r="F96" s="33" t="inlineStr">
        <is>
          <t>Requests tab</t>
        </is>
      </c>
      <c r="G96" s="33" t="n"/>
    </row>
    <row r="97" ht="18.5" customHeight="1">
      <c r="A97" s="33" t="inlineStr">
        <is>
          <t>Scorecards</t>
        </is>
      </c>
      <c r="B97" s="33" t="inlineStr">
        <is>
          <t>Latest filing</t>
        </is>
      </c>
      <c r="C97" s="33" t="n"/>
      <c r="D97" s="33" t="inlineStr">
        <is>
          <t>Most recent filing date (written at build)</t>
        </is>
      </c>
      <c r="E97" s="33" t="inlineStr">
        <is>
          <t>text</t>
        </is>
      </c>
      <c r="F97" s="33" t="inlineStr">
        <is>
          <t>Requests tab</t>
        </is>
      </c>
      <c r="G97" s="33" t="n"/>
    </row>
    <row r="98" ht="18.5" customHeight="1">
      <c r="A98" s="33" t="inlineStr">
        <is>
          <t>Documents</t>
        </is>
      </c>
      <c r="B98" s="33" t="inlineStr">
        <is>
          <t>Request no.</t>
        </is>
      </c>
      <c r="C98" s="33" t="n"/>
      <c r="D98" s="33" t="inlineStr">
        <is>
          <t>Request the document belongs to</t>
        </is>
      </c>
      <c r="E98" s="33" t="n"/>
      <c r="F98" s="33" t="inlineStr">
        <is>
          <t>Requests and Pipeline link columns</t>
        </is>
      </c>
      <c r="G98" s="33" t="n"/>
    </row>
    <row r="99" ht="18.5" customHeight="1">
      <c r="A99" s="33" t="inlineStr">
        <is>
          <t>Documents</t>
        </is>
      </c>
      <c r="B99" s="33" t="inlineStr">
        <is>
          <t>Document type</t>
        </is>
      </c>
      <c r="C99" s="33" t="n"/>
      <c r="D99" s="33" t="inlineStr">
        <is>
          <t>Kind of document</t>
        </is>
      </c>
      <c r="E99" s="33" t="n"/>
      <c r="F99" s="33" t="inlineStr">
        <is>
          <t>Requests and Pipeline link columns</t>
        </is>
      </c>
      <c r="G99" s="33" t="n"/>
    </row>
    <row r="100" ht="18.5" customHeight="1">
      <c r="A100" s="33" t="inlineStr">
        <is>
          <t>Documents</t>
        </is>
      </c>
      <c r="B100" s="33" t="inlineStr">
        <is>
          <t>Link</t>
        </is>
      </c>
      <c r="C100" s="33" t="n"/>
      <c r="D100" s="33" t="inlineStr">
        <is>
          <t>File name, linked to the document</t>
        </is>
      </c>
      <c r="E100" s="33" t="n"/>
      <c r="F100" s="33" t="inlineStr">
        <is>
          <t>Requests and Pipeline link columns</t>
        </is>
      </c>
      <c r="G100" s="33" t="n"/>
    </row>
    <row r="101" ht="18.5" customHeight="1">
      <c r="A101" s="33" t="inlineStr">
        <is>
          <t>Documents</t>
        </is>
      </c>
      <c r="B101" s="33" t="inlineStr">
        <is>
          <t>Host</t>
        </is>
      </c>
      <c r="C101" s="33" t="n"/>
      <c r="D101" s="33" t="inlineStr">
        <is>
          <t>Web host of the document</t>
        </is>
      </c>
      <c r="E101" s="33" t="n"/>
      <c r="F101" s="33" t="inlineStr">
        <is>
          <t>Requests and Pipeline link columns</t>
        </is>
      </c>
      <c r="G101" s="33" t="n"/>
    </row>
    <row r="102" ht="18.5" customHeight="1">
      <c r="A102" s="33" t="inlineStr">
        <is>
          <t>Analytics</t>
        </is>
      </c>
      <c r="B102" s="33" t="inlineStr">
        <is>
          <t>Requests</t>
        </is>
      </c>
      <c r="C102" s="33" t="n"/>
      <c r="D102" s="33" t="inlineStr">
        <is>
          <t>Formula on Requests for the group in column A</t>
        </is>
      </c>
      <c r="E102" s="33" t="inlineStr">
        <is>
          <t>formula</t>
        </is>
      </c>
      <c r="F102" s="33" t="inlineStr">
        <is>
          <t>Requests tab</t>
        </is>
      </c>
      <c r="G102" s="33" t="n"/>
    </row>
    <row r="103" ht="18.5" customHeight="1">
      <c r="A103" s="33" t="inlineStr">
        <is>
          <t>Analytics</t>
        </is>
      </c>
      <c r="B103" s="33" t="inlineStr">
        <is>
          <t>Approved</t>
        </is>
      </c>
      <c r="C103" s="33" t="n"/>
      <c r="D103" s="33" t="inlineStr">
        <is>
          <t>Formula on Requests for the group in column A</t>
        </is>
      </c>
      <c r="E103" s="33" t="inlineStr">
        <is>
          <t>formula</t>
        </is>
      </c>
      <c r="F103" s="33" t="inlineStr">
        <is>
          <t>Requests tab</t>
        </is>
      </c>
      <c r="G103" s="33" t="n"/>
    </row>
    <row r="104" ht="18.5" customHeight="1">
      <c r="A104" s="33" t="inlineStr">
        <is>
          <t>Analytics</t>
        </is>
      </c>
      <c r="B104" s="33" t="inlineStr">
        <is>
          <t>Partially approved</t>
        </is>
      </c>
      <c r="C104" s="33" t="n"/>
      <c r="D104" s="33" t="inlineStr">
        <is>
          <t>Formula on Requests for the group in column A</t>
        </is>
      </c>
      <c r="E104" s="33" t="inlineStr">
        <is>
          <t>formula</t>
        </is>
      </c>
      <c r="F104" s="33" t="inlineStr">
        <is>
          <t>Requests tab</t>
        </is>
      </c>
      <c r="G104" s="33" t="n"/>
    </row>
    <row r="105" ht="18.5" customHeight="1">
      <c r="A105" s="33" t="inlineStr">
        <is>
          <t>Analytics</t>
        </is>
      </c>
      <c r="B105" s="33" t="inlineStr">
        <is>
          <t>Denied</t>
        </is>
      </c>
      <c r="C105" s="33" t="n"/>
      <c r="D105" s="33" t="inlineStr">
        <is>
          <t>Formula on Requests for the group in column A</t>
        </is>
      </c>
      <c r="E105" s="33" t="inlineStr">
        <is>
          <t>formula</t>
        </is>
      </c>
      <c r="F105" s="33" t="inlineStr">
        <is>
          <t>Requests tab</t>
        </is>
      </c>
      <c r="G105" s="33" t="n"/>
    </row>
    <row r="106" ht="18.5" customHeight="1">
      <c r="A106" s="33" t="inlineStr">
        <is>
          <t>Analytics</t>
        </is>
      </c>
      <c r="B106" s="33" t="inlineStr">
        <is>
          <t>Withdrawn or delayed</t>
        </is>
      </c>
      <c r="C106" s="33" t="n"/>
      <c r="D106" s="33" t="inlineStr">
        <is>
          <t>Formula on Requests for the group in column A</t>
        </is>
      </c>
      <c r="E106" s="33" t="inlineStr">
        <is>
          <t>formula</t>
        </is>
      </c>
      <c r="F106" s="33" t="inlineStr">
        <is>
          <t>Requests tab</t>
        </is>
      </c>
      <c r="G106" s="33" t="n"/>
    </row>
    <row r="107" ht="18.5" customHeight="1">
      <c r="A107" s="33" t="inlineStr">
        <is>
          <t>Analytics</t>
        </is>
      </c>
      <c r="B107" s="33" t="inlineStr">
        <is>
          <t>Not reviewed or other</t>
        </is>
      </c>
      <c r="C107" s="33" t="n"/>
      <c r="D107" s="33" t="inlineStr">
        <is>
          <t>Formula on Requests for the group in column A</t>
        </is>
      </c>
      <c r="E107" s="33" t="inlineStr">
        <is>
          <t>formula</t>
        </is>
      </c>
      <c r="F107" s="33" t="inlineStr">
        <is>
          <t>Requests tab</t>
        </is>
      </c>
      <c r="G107" s="33" t="n"/>
    </row>
    <row r="108" ht="18.5" customHeight="1">
      <c r="A108" s="33" t="inlineStr">
        <is>
          <t>Analytics</t>
        </is>
      </c>
      <c r="B108" s="33" t="inlineStr">
        <is>
          <t>Pending</t>
        </is>
      </c>
      <c r="C108" s="33" t="n"/>
      <c r="D108" s="33" t="inlineStr">
        <is>
          <t>Formula on Requests for the group in column A</t>
        </is>
      </c>
      <c r="E108" s="33" t="inlineStr">
        <is>
          <t>formula</t>
        </is>
      </c>
      <c r="F108" s="33" t="inlineStr">
        <is>
          <t>Requests tab</t>
        </is>
      </c>
      <c r="G108" s="33" t="n"/>
    </row>
    <row r="109" ht="18.5" customHeight="1">
      <c r="A109" s="33" t="inlineStr">
        <is>
          <t>Analytics</t>
        </is>
      </c>
      <c r="B109" s="33" t="inlineStr">
        <is>
          <t>Approval rate</t>
        </is>
      </c>
      <c r="C109" s="33" t="n"/>
      <c r="D109" s="33" t="inlineStr">
        <is>
          <t>Formula on Requests for the group in column A</t>
        </is>
      </c>
      <c r="E109" s="33" t="inlineStr">
        <is>
          <t>formula</t>
        </is>
      </c>
      <c r="F109" s="33" t="inlineStr">
        <is>
          <t>Requests tab</t>
        </is>
      </c>
      <c r="G109" s="33" t="n"/>
    </row>
    <row r="110" ht="33" customHeight="1">
      <c r="A110" s="33" t="inlineStr">
        <is>
          <t>Analytics</t>
        </is>
      </c>
      <c r="B110" s="33" t="inlineStr">
        <is>
          <t>Avg days, receipt to decision</t>
        </is>
      </c>
      <c r="C110" s="33" t="n"/>
      <c r="D110" s="33" t="inlineStr">
        <is>
          <t>Formula on Requests for the group in column A; days to decision as defined on Requests</t>
        </is>
      </c>
      <c r="E110" s="33" t="inlineStr">
        <is>
          <t>formula</t>
        </is>
      </c>
      <c r="F110" s="33" t="inlineStr">
        <is>
          <t>Requests tab</t>
        </is>
      </c>
      <c r="G110" s="33" t="n"/>
    </row>
    <row r="111" ht="18.5" customHeight="1">
      <c r="A111" s="33" t="inlineStr">
        <is>
          <t>Analytics</t>
        </is>
      </c>
      <c r="B111" s="33" t="inlineStr">
        <is>
          <t>Capital cost (USD)</t>
        </is>
      </c>
      <c r="C111" s="33" t="n"/>
      <c r="D111" s="33" t="inlineStr">
        <is>
          <t>Formula on Requests for the group in column A</t>
        </is>
      </c>
      <c r="E111" s="33" t="inlineStr">
        <is>
          <t>formula</t>
        </is>
      </c>
      <c r="F111" s="33" t="inlineStr">
        <is>
          <t>Requests tab</t>
        </is>
      </c>
      <c r="G111" s="33" t="n"/>
    </row>
    <row r="112" ht="18.5" customHeight="1">
      <c r="A112" s="33" t="inlineStr">
        <is>
          <t>Notes</t>
        </is>
      </c>
      <c r="B112" s="33" t="inlineStr">
        <is>
          <t>Note text</t>
        </is>
      </c>
      <c r="C112" s="33" t="n"/>
      <c r="D112" s="33" t="inlineStr">
        <is>
          <t>Coverage, definitions and limits</t>
        </is>
      </c>
      <c r="E112" s="33" t="inlineStr">
        <is>
          <t>text</t>
        </is>
      </c>
      <c r="F112" s="33" t="inlineStr">
        <is>
          <t>COPN Atlas</t>
        </is>
      </c>
      <c r="G112" s="33" t="n"/>
    </row>
  </sheetData>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tabColor rgb="007A8794"/>
    <outlinePr summaryBelow="1" summaryRight="1"/>
    <pageSetUpPr/>
  </sheetPr>
  <dimension ref="A1:C29"/>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63" t="inlineStr">
        <is>
          <t>Note</t>
        </is>
      </c>
      <c r="B1" s="163" t="inlineStr">
        <is>
          <t>Applies to</t>
        </is>
      </c>
      <c r="C1" s="163" t="inlineStr">
        <is>
          <t>Note text</t>
        </is>
      </c>
    </row>
    <row r="2" ht="33" customHeight="1">
      <c r="A2" s="33" t="inlineStr">
        <is>
          <t>[note 1]</t>
        </is>
      </c>
      <c r="B2" s="33" t="inlineStr">
        <is>
          <t>Workbook</t>
        </is>
      </c>
      <c r="C2" s="33" t="inlineStr">
        <is>
          <t>Blank cells mean the state documents do not state the value. Values starting "None" in Charity care condition and Interested parties are what the documents state.</t>
        </is>
      </c>
    </row>
    <row r="3" ht="33" customHeight="1">
      <c r="A3" s="33" t="inlineStr">
        <is>
          <t>[note 2]</t>
        </is>
      </c>
      <c r="B3" s="33" t="inlineStr">
        <is>
          <t>Workbook</t>
        </is>
      </c>
      <c r="C3" s="33" t="inlineStr">
        <is>
          <t>Data tabs start their table in row 1 so they load cleanly into pandas, Power Query and other tools; titles and explanations are on Read me, Data dictionary and Notes.</t>
        </is>
      </c>
    </row>
    <row r="4" ht="62" customHeight="1">
      <c r="A4" s="33" t="inlineStr">
        <is>
          <t>[note 3]</t>
        </is>
      </c>
      <c r="B4" s="33" t="inlineStr">
        <is>
          <t>Coverage</t>
        </is>
      </c>
      <c r="C4" s="33" t="inlineStr">
        <is>
          <t>2922 requests. Rows by application year: 2016: 245; 2017: 252; 2018: 248; 2019: 234; 2020: 225; 2021: 320; 2022: 254; 2023: 247; 2024: 307; 2025: 274; 2026: 316. Every CON application, exemption application and determination of reviewability the HCA listed in its 2017 to 2022 annual reports, plus every such filing numbered 2016 or 2023 to 2026 in the DHHR public reading room of HCA case files (wv-dhhr.arkcase.com), with decisions, dates and project text from the HCA weekly newsletter Health Care Review, through October 2026.</t>
        </is>
      </c>
    </row>
    <row r="5" ht="33" customHeight="1">
      <c r="A5" s="33" t="inlineStr">
        <is>
          <t>[note 4]</t>
        </is>
      </c>
      <c r="B5" s="33" t="inlineStr">
        <is>
          <t>Coverage</t>
        </is>
      </c>
      <c r="C5" s="33" t="inlineStr">
        <is>
          <t>Record depth: reading room and newsletter 957; annual report 809; annual report (OCR) 466; decision read (reading room) 421; reading room index 257; decision read (court record) 3; court brief citation 3; court record only 2; HCA newsletter 2; news report of HCA file 2.</t>
        </is>
      </c>
    </row>
    <row r="6" ht="62" customHeight="1">
      <c r="A6" s="33" t="inlineStr">
        <is>
          <t>[note 5]</t>
        </is>
      </c>
      <c r="B6" s="33" t="inlineStr">
        <is>
          <t>Requests</t>
        </is>
      </c>
      <c r="C6" s="33" t="inlineStr">
        <is>
          <t>Columns from the Virginia file that no document in this edition fills, so they are left off: Parent company (as stated), Location, Planning district, Health planning region, Staff report capital cost (USD), Batch cycle, Application received, Competing requests, Joint staff report with, Regional agency recommendation, Staff report date, Staff recommendation (as stated), Staff position, Plan sections not met, Staff reasons, Authority vs staff, Authority reason, Certificate no., Charity care condition.</t>
        </is>
      </c>
    </row>
    <row r="7" ht="62" customHeight="1">
      <c r="A7" s="33" t="inlineStr">
        <is>
          <t>[note 6]</t>
        </is>
      </c>
      <c r="B7" s="33" t="inlineStr">
        <is>
          <t>Requests</t>
        </is>
      </c>
      <c r="C7" s="33" t="inlineStr">
        <is>
          <t>Fill counts: County (from the project text) 1779 of 2922; Capital cost (USD) 983 of 2922; Date of receipt 2785 of 2922; Decision date 2657 of 2922; Letter of intent date 239 of 2922; Health system 460 of 2922; Findings made (HCA codes 1 to 7) 72 of 2922; Appeal case no. 10 of 2922; HCA decision document 2646 of 2922; Authority findings and reasons 400 of 2922; Conditions of approval 324 of 2922; Hearing and affected party record 17 of 2922; Affected parties 24 of 2922; Research notes 28 of 2922.</t>
        </is>
      </c>
    </row>
    <row r="8" ht="33" customHeight="1">
      <c r="A8" s="33" t="inlineStr">
        <is>
          <t>[note 7]</t>
        </is>
      </c>
      <c r="B8" s="33" t="inlineStr">
        <is>
          <t>Requests</t>
        </is>
      </c>
      <c r="C8" s="33" t="inlineStr">
        <is>
          <t>Health system or applicant is the health system where known and otherwise the applicant's own name. It drives the Summary selector and the Scorecards rows.</t>
        </is>
      </c>
    </row>
    <row r="9" ht="62" customHeight="1">
      <c r="A9" s="33" t="inlineStr">
        <is>
          <t>[note 8]</t>
        </is>
      </c>
      <c r="B9" s="33" t="inlineStr">
        <is>
          <t>Discrepancies</t>
        </is>
      </c>
      <c r="C9" s="33" t="inlineStr">
        <is>
          <t>When two HCA documents disagree, both values are kept in Discrepancies between documents, each with its source, and the row is flagged. In this edition: request_no, applicant, dates, capital expenditure and final ruling follow the HCA annual report line; where the 2022 workbook disagrees with itself, or a newspaper notice or court opinion disagrees with the report, both values are in Discrepancies. 23 of 2922 rows carry a discrepancy.</t>
        </is>
      </c>
    </row>
    <row r="10" ht="149" customHeight="1">
      <c r="A10" s="33" t="inlineStr">
        <is>
          <t>[note 9]</t>
        </is>
      </c>
      <c r="B10" s="33" t="inlineStr">
        <is>
          <t>Requests</t>
        </is>
      </c>
      <c r="C10" s="33" t="inlineStr">
        <is>
          <t>Health system or applicant joins spellings that differ only in capitalization, since Excel matches text without regard to case: "CHANGE, Inc." is shown as "Change, Inc."; "Camden on Gauley Medical Center, inc d/b/a Camden Family Health" is shown as "Camden on Gauley Medical Center, Inc d/b/a Camden Family Health"; "Camden-on-Gauley Medical Center, Inc." is shown as "Camden-On-Gauley Medical Center, Inc."; "Cavalier Mobile X-ray Co." is shown as "Cavalier Mobile X-Ray Co."; "Community Care of West Virginia, inc." is shown as "Community Care of West Virginia, Inc."; "Community Health Systems, inc. d/b/a AccessHealth" is shown as "Community Health Systems, Inc. d/b/a AccessHealth"; "Lotus Recovery Center, LLC" is shown as "LOTUS Recovery Center, LLC"; "NECCO, LLC" is shown as "Necco, LLC"; "PATH Integrated Healthcare - WV LLC d/b/a PATH Behavioral Health" is shown as "Path Integrated Healthcare - WV LLC d/b/a Path Behavioral Health"; "Path Integrated Healthcare - WV LLC d/b/a PATH Behavioral Health" is shown as "Path Integrated Healthcare - WV LLC d/b/a Path Behavioral Health"; "Soleo health, Inc." is shown as "Soleo Health, Inc."; "The Arc of the Three Rivers" is shown as "The Arc Of The Three Rivers". Applicant keeps each spelling as the document prints it.</t>
        </is>
      </c>
    </row>
    <row r="11" ht="47.5" customHeight="1">
      <c r="A11" s="33" t="inlineStr">
        <is>
          <t>[note 10]</t>
        </is>
      </c>
      <c r="B11" s="33" t="inlineStr">
        <is>
          <t>Coverage</t>
        </is>
      </c>
      <c r="C11" s="33" t="inlineStr">
        <is>
          <t>Rows are every CON application, exemption application and request for a determination of reviewability: for 2017 to 2022 as listed in the HCA annual case-file reports (2017 titled "2017 CON Case Files"), and for 2016 and 2023 to 2026 as filed in the DHHR reading room. Letters of intent are not rows; they are on the Letters of intent tab. Potential violation files are not rows.</t>
        </is>
      </c>
    </row>
    <row r="12" ht="33" customHeight="1">
      <c r="A12" s="33" t="inlineStr">
        <is>
          <t>[note 11]</t>
        </is>
      </c>
      <c r="B12" s="33" t="inlineStr">
        <is>
          <t>Coverage</t>
        </is>
      </c>
      <c r="C12" s="33" t="inlineStr">
        <is>
          <t>The HCA posts annual case-file reports only for 2017 to 2022. Rows for 2016 and 2023 to 2026 come from the DHHR reading room and the HCA newsletter (see the next note); 2017 to 2022 rows follow the annual reports and gain reading-room links and newsletter entries.</t>
        </is>
      </c>
    </row>
    <row r="13" ht="47.5" customHeight="1">
      <c r="A13" s="33" t="inlineStr">
        <is>
          <t>[note 12]</t>
        </is>
      </c>
      <c r="B13" s="33" t="inlineStr">
        <is>
          <t>Coverage</t>
        </is>
      </c>
      <c r="C13" s="33" t="inlineStr">
        <is>
          <t>Report counts match the totals each report prints: 2017 254 case files, 2018 249, 2019 238, 2020 234. For 2021 the report prints 330 case files (47 expedited, 211 exemption, 62 reviewability, 7 letters of intent, 3 potential violations); the list as read gives 330 with 48, 209 and 63, so the report sorts two or three files differently from their Type of Filing column.</t>
        </is>
      </c>
    </row>
    <row r="14" ht="47.5" customHeight="1">
      <c r="A14" s="33" t="inlineStr">
        <is>
          <t>[note 13]</t>
        </is>
      </c>
      <c r="B14" s="33" t="inlineStr">
        <is>
          <t>Requests</t>
        </is>
      </c>
      <c r="C14" s="33" t="inlineStr">
        <is>
          <t>The 2020 and 2021 reports are scanned images. They were read by OCR cell by cell, cleaned with logged rules, and checked by eye against each page image; 2021 pages 10 to 13 (85 near-identical BrightSpring exemption lines) were checked on flagged cells only. Source notes says which rows are OCR.</t>
        </is>
      </c>
    </row>
    <row r="15" ht="47.5" customHeight="1">
      <c r="A15" s="33" t="inlineStr">
        <is>
          <t>[note 14]</t>
        </is>
      </c>
      <c r="B15" s="33" t="inlineStr">
        <is>
          <t>Requests</t>
        </is>
      </c>
      <c r="C15" s="33" t="inlineStr">
        <is>
          <t>Filing types: CON applications are nearly all "Expedited Application" in these years. Exemptions (W. Va. Code 16-2D-11) are mostly behavioral health centers, medication-assisted treatment programs, school-based clinics, assisted living and acquisitions of nursing homes. Determinations of reviewability are mostly office relocations, rural health clinic designations and equipment below the expenditure threshold.</t>
        </is>
      </c>
    </row>
    <row r="16" ht="33" customHeight="1">
      <c r="A16" s="33" t="inlineStr">
        <is>
          <t>[note 15]</t>
        </is>
      </c>
      <c r="B16" s="33" t="inlineStr">
        <is>
          <t>Requests</t>
        </is>
      </c>
      <c r="C16" s="33" t="inlineStr">
        <is>
          <t>Service line uses the Virginia categories by keyword; most rows are Other, and the Service line or WV type column shows the West Virginia type for those rows.</t>
        </is>
      </c>
    </row>
    <row r="17" ht="120" customHeight="1">
      <c r="A17" s="33" t="inlineStr">
        <is>
          <t>[note 16]</t>
        </is>
      </c>
      <c r="B17" s="33" t="inlineStr">
        <is>
          <t>Requests</t>
        </is>
      </c>
      <c r="C17" s="33" t="inlineStr">
        <is>
          <t>Appeals: nine filings have a court record: 21-7-12157-H (Stonewall Jackson Memorial Hospital replacement hospital, denied, ICA affirmed 2023), 23-7-12659-X (Stonewall reviewability ruling, ICA affirmed 2024, Supreme Court reversed and remanded November 13, 2025), 24-7-13069-X (Stonewall ambulatory facility, Supreme Court petition dismissed as moot), 21-5-12124-P (Roane General Hospital, appealed by Minnie Hamilton Health System), 21-1-12253-H (Raleigh General Hospital cardiac surgery, appealed by CAMC), 18-2-11421-Z (Personal Touch home health, affirmed 2021), 17-6-11131-Z (United Hospital Center home health, affirmed 2021) and 19-9-11768-X (War Memorial Hospital MRI exemption, denial reversed 2023). ICA results: 21-5-12124-P affirmed March 9, 2023; 21-1-12253-H withdrawn (ICA argument docket for September 21, 2023). Ninth: 22-2-12445-P (Boone Memorial Hospital, Chapmanville), vacated and remanded by the ICA on November 1, 2023 (23-ICA-134) for lack of findings. 26-2-13540-P has two Supreme Court appeals pending per Clear Lines (not read).</t>
        </is>
      </c>
    </row>
    <row r="18" ht="91" customHeight="1">
      <c r="A18" s="33" t="inlineStr">
        <is>
          <t>[note 17]</t>
        </is>
      </c>
      <c r="B18" s="33" t="inlineStr">
        <is>
          <t>Coverage</t>
        </is>
      </c>
      <c r="C18" s="33" t="inlineStr">
        <is>
          <t>Rows for 2016 and 2023 to 2026 (1,389) come from the DHHR public reading room of HCA case files (index of 20,208 documents read October 29, 2026; 19,630 CON documents and 578 weekly newsletters) and the HCA weekly newsletter Health Care Review (578 issues, January 2016 to September 2026). A row is a file number that the reading room shows as a CON application, an exemption application or a determination of reviewability; letter-of-intent-only, potential violation and post-decision files are not rows. Counts by file year: 2016 245, 2023 247, 2024 307, 2025 274, 2026 316. The HCA reported 35 applications, 239 exemptions and 36 reviewability requests for 2024 (February 7, 2025 presentation to the Legislature); the reading room gives 32, 236 and 36.</t>
        </is>
      </c>
    </row>
    <row r="19" ht="62" customHeight="1">
      <c r="A19" s="33" t="inlineStr">
        <is>
          <t>[note 18]</t>
        </is>
      </c>
      <c r="B19" s="33" t="inlineStr">
        <is>
          <t>Requests</t>
        </is>
      </c>
      <c r="C19" s="33" t="inlineStr">
        <is>
          <t>For 2016 and 2023 to 2026, Final ruling (as stated) gives the newsletter section heading as printed (for example "Projects Exempt From Review" or "Certificate Of Need Approval Issued") and its date; for CON applications whose decision was read, the HCA decision document. Where neither exists, the row says which reading-room document was issued and Outcome is Pending or Not reviewed or other. 2016 newsletters are scans: values come from the scan text layer.</t>
        </is>
      </c>
    </row>
    <row r="20" ht="62" customHeight="1">
      <c r="A20" s="33" t="inlineStr">
        <is>
          <t>[note 19]</t>
        </is>
      </c>
      <c r="B20" s="33" t="inlineStr">
        <is>
          <t>Requests</t>
        </is>
      </c>
      <c r="C20" s="33" t="inlineStr">
        <is>
          <t>HCA decision document links to the reading-room copy of the latest decision, exemption receipt or reviewability ruling for 2,646 rows. Authority findings and reasons and Conditions of approval come from 449 CON decisions (2016 to 2026) read from the scan text layer or by OCR, and from three decisions in court records; they are not proofread. Capital expenditure is never taken from a decision unless checked against the page image (three files, in Discrepancies), because the scan text layer misreads digits.</t>
        </is>
      </c>
    </row>
    <row r="21" ht="47.5" customHeight="1">
      <c r="A21" s="33" t="inlineStr">
        <is>
          <t>[note 20]</t>
        </is>
      </c>
      <c r="B21" s="33" t="inlineStr">
        <is>
          <t>Requests</t>
        </is>
      </c>
      <c r="C21" s="33" t="inlineStr">
        <is>
          <t>Authority findings and reasons, Conditions of approval and Hearing and affected party record come from the three HCA decisions filed in court appeal records (21-7-12157-H, 21-5-12124-P, 21-1-12253-H), the ICA memorandum decisions, and, for 26-2-13540-P, Clear Lines reporting of the HCA case file (attributed in the cell).</t>
        </is>
      </c>
    </row>
    <row r="22" ht="33" customHeight="1">
      <c r="A22" s="33" t="inlineStr">
        <is>
          <t>[note 21]</t>
        </is>
      </c>
      <c r="B22" s="33" t="inlineStr">
        <is>
          <t>Research</t>
        </is>
      </c>
      <c r="C22" s="33" t="inlineStr">
        <is>
          <t>Research notes on five rows and five letters of intent come from news, press releases and the Clear Lines newsletter, read October 29, 2026. They are context, not HCA findings, and each names its source.</t>
        </is>
      </c>
    </row>
    <row r="23" ht="62" customHeight="1">
      <c r="A23" s="33" t="inlineStr">
        <is>
          <t>[note 22]</t>
        </is>
      </c>
      <c r="B23" s="33" t="inlineStr">
        <is>
          <t>Discrepancies</t>
        </is>
      </c>
      <c r="C23" s="33" t="inlineStr">
        <is>
          <t>2022: the report workbook has a case-file sheet and separate expedited and exemption sheets, and they disagree on 9 files (dates, rulings, applicant name), and one expedited file (22-10-12494-A) is on the expedited sheet only. Both values are kept. Other discrepancies: two impossible receipt years in the text reports, three letter of intent notices whose capital figure differs from the report, and one decision date one day off from a Supreme Court opinion.</t>
        </is>
      </c>
    </row>
    <row r="24" ht="33" customHeight="1">
      <c r="A24" s="33" t="inlineStr">
        <is>
          <t>[note 23]</t>
        </is>
      </c>
      <c r="B24" s="33" t="inlineStr">
        <is>
          <t>Pipeline</t>
        </is>
      </c>
      <c r="C24" s="33" t="inlineStr">
        <is>
          <t>The Pipeline tab holds letters of intent announced from May 1, 2026 on. They come from HCA legal notices reposted on wvlegals.com, which carries only the newspapers that take part, so it is not a full list. The HCA posts no list of pending applications.</t>
        </is>
      </c>
    </row>
    <row r="25" ht="33" customHeight="1">
      <c r="A25" s="33" t="inlineStr">
        <is>
          <t>[note 24]</t>
        </is>
      </c>
      <c r="B25" s="33" t="inlineStr">
        <is>
          <t>Law</t>
        </is>
      </c>
      <c r="C25" s="33" t="inlineStr">
        <is>
          <t>The CON capital expenditure threshold on the HCA site is $5,803,788 (October 2026). HCA legal notices from 2025 on name the HCA as part of the West Virginia Department of Health.</t>
        </is>
      </c>
    </row>
    <row r="26" ht="47.5" customHeight="1">
      <c r="A26" s="33" t="inlineStr">
        <is>
          <t>[note 25]</t>
        </is>
      </c>
      <c r="B26" s="33" t="inlineStr">
        <is>
          <t>Access</t>
        </is>
      </c>
      <c r="C26" s="33" t="inlineStr">
        <is>
          <t>hca.wv.gov pages and reports were fetched directly with the COPNAtlasResearch/1.0 User-Agent at about one request per second; hca.wv.gov has no robots.txt. wvlegals.com notices were read through its public WordPress posts API. Court documents came from courtswv.gov. Original files are kept with the build.</t>
        </is>
      </c>
    </row>
    <row r="27" ht="18.5" customHeight="1">
      <c r="A27" s="33" t="inlineStr">
        <is>
          <t>[note 26]</t>
        </is>
      </c>
      <c r="B27" s="33" t="inlineStr">
        <is>
          <t>Pipeline</t>
        </is>
      </c>
      <c r="C27" s="33" t="inlineStr">
        <is>
          <t>Days since filing is computed from the filing date to the edition date, October 29, 2026. More than 60 days shows in bold.</t>
        </is>
      </c>
    </row>
    <row r="28" ht="62" customHeight="1">
      <c r="A28" s="33" t="inlineStr">
        <is>
          <t>[note 27]</t>
        </is>
      </c>
      <c r="B28" s="33" t="inlineStr">
        <is>
          <t>Sources</t>
        </is>
      </c>
      <c r="C28" s="33" t="inlineStr">
        <is>
          <t>West Virginia Health Care Authority: https://wv-dhhr.arkcase.com/foia/portal/records-search (DHHR public reading room: HCA CON case files and the weekly newsletter, 2016 to 2026), https://hca.wv.gov/certificateofneed/Pages/CON-Annual-Reports.aspx (annual case-file reports, 2017 to 2022), https://wvlegals.com (HCA letter of intent legal notices) and https://www.courtswv.gov (appeals). Every value comes from a public document of that agency; the Documents tab lists every link.</t>
        </is>
      </c>
    </row>
    <row r="29" ht="33" customHeight="1">
      <c r="A29" s="33" t="inlineStr">
        <is>
          <t>[note 28]</t>
        </is>
      </c>
      <c r="B29" s="33" t="inlineStr">
        <is>
          <t>Use</t>
        </is>
      </c>
      <c r="C29" s="33" t="inlineStr">
        <is>
          <t>COPN Atlas is an independent compilation, not affiliated with or endorsed by the West Virginia Health Care Authority. It is a research aid, not legal advice; the state documents remain the official record.</t>
        </is>
      </c>
    </row>
  </sheetData>
  <pageMargins left="0.75" right="0.75" top="1" bottom="1" header="0.5" footer="0.5"/>
  <pageSetup orientation="landscape"/>
  <headerFooter>
    <oddHeader/>
    <oddFooter>&amp;L&amp;8 COPN Atlas, West Virginia&amp;R&amp;8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I1309"/>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27" t="inlineStr">
        <is>
          <t>Lists used by the Summary selectors; one table per list</t>
        </is>
      </c>
    </row>
    <row r="2"/>
    <row r="3" ht="30" customHeight="1">
      <c r="A3" s="163" t="inlineStr">
        <is>
          <t>System or applicant</t>
        </is>
      </c>
      <c r="C3" s="163" t="inlineStr">
        <is>
          <t>County</t>
        </is>
      </c>
      <c r="E3" s="163" t="inlineStr">
        <is>
          <t>Service line or WV type</t>
        </is>
      </c>
      <c r="G3" s="163" t="inlineStr">
        <is>
          <t>Outcome</t>
        </is>
      </c>
      <c r="I3" s="163" t="inlineStr">
        <is>
          <t>Edition date</t>
        </is>
      </c>
    </row>
    <row r="4">
      <c r="A4" s="3" t="inlineStr">
        <is>
          <t>(All)</t>
        </is>
      </c>
      <c r="C4" s="3" t="inlineStr">
        <is>
          <t>(All)</t>
        </is>
      </c>
      <c r="E4" s="3" t="inlineStr">
        <is>
          <t>(All)</t>
        </is>
      </c>
      <c r="G4" s="3" t="inlineStr">
        <is>
          <t>(All)</t>
        </is>
      </c>
      <c r="I4" s="128" t="n">
        <v>46324</v>
      </c>
    </row>
    <row r="5">
      <c r="A5" s="3" t="inlineStr">
        <is>
          <t>(no applicant named)</t>
        </is>
      </c>
      <c r="C5" s="3" t="inlineStr">
        <is>
          <t>Barbour</t>
        </is>
      </c>
      <c r="E5" s="3" t="inlineStr">
        <is>
          <t>Acute care beds</t>
        </is>
      </c>
      <c r="G5" s="3" t="inlineStr">
        <is>
          <t>Approved</t>
        </is>
      </c>
    </row>
    <row r="6">
      <c r="A6" s="3" t="inlineStr">
        <is>
          <t>.Valley Health Care, Inc.</t>
        </is>
      </c>
      <c r="C6" s="3" t="inlineStr">
        <is>
          <t>Barbour; Berkeley; Brooke; Calhoun; Doddridge; Gilmer; Grant; Greenbrier; Hampshire; Hardy; Harrison; Jefferson; Lewis; Marion; Marshall; McDowell; Mercer; Mineral; Mingo; Monongalia; Monroe; Morgan; Ohio; Pendleton; Pleasants; Pocahontas; Preston; Randolph; Ritchie; Summers; Taylor; Tucker; Tyler; Upshur; Webster; Wetzel; Wirt; Wood; Wyoming</t>
        </is>
      </c>
      <c r="E6" s="3" t="inlineStr">
        <is>
          <t>Acute care hospital</t>
        </is>
      </c>
      <c r="G6" s="3" t="inlineStr">
        <is>
          <t>Partially approved</t>
        </is>
      </c>
    </row>
    <row r="7">
      <c r="A7" s="3" t="inlineStr">
        <is>
          <t>100 Parkway Leasing Co., LLC</t>
        </is>
      </c>
      <c r="C7" s="3" t="inlineStr">
        <is>
          <t>Barbour; Berkeley; Brooke; Calhoun; Fayette; Gilmer; Grant; Hampshire; Hancock; Hardy; Jefferson; Lewis; Logan; Marshall; Mason; McDowell; Mercer; Mineral; Mingo; Monongalia; Monroe; Morgan; Nicholas; Ohio; Pendleton; Pleasants; Pocahontas; Preston; Raleigh; Randolph; Ritchie; Summers; Taylor; Tucker; Tyler; Webster; Wetzel; Wirt; Wood; Wyoming</t>
        </is>
      </c>
      <c r="E7" s="3" t="inlineStr">
        <is>
          <t>Cardiac catheterization</t>
        </is>
      </c>
      <c r="G7" s="3" t="inlineStr">
        <is>
          <t>Denied</t>
        </is>
      </c>
    </row>
    <row r="8">
      <c r="A8" s="3" t="inlineStr">
        <is>
          <t>105 S Eisenhower Dr WVA Realty LLC</t>
        </is>
      </c>
      <c r="C8" s="3" t="inlineStr">
        <is>
          <t>Barbour; Berkeley; Grant; Hampshire; Hardy; Jefferson; Marion; Mineral; Monongalia; Morgan; Pendleton; Pocahontas; Preston; Randolph; Taylor; Tucker</t>
        </is>
      </c>
      <c r="E8" s="3" t="inlineStr">
        <is>
          <t>Diagnostic imaging CT</t>
        </is>
      </c>
      <c r="G8" s="3" t="inlineStr">
        <is>
          <t>Withdrawn or delayed</t>
        </is>
      </c>
    </row>
    <row r="9">
      <c r="A9" s="3" t="inlineStr">
        <is>
          <t>1053 Clinic Dr LLC</t>
        </is>
      </c>
      <c r="C9" s="3" t="inlineStr">
        <is>
          <t>Barbour; Berkeley; Grant; Hampshire; Hardy; Jefferson; Mineral; Morgan; Pendleton; Randolph; Tucker; Upshur; Webster</t>
        </is>
      </c>
      <c r="E9" s="3" t="inlineStr">
        <is>
          <t>Diagnostic imaging MRI</t>
        </is>
      </c>
      <c r="G9" s="3" t="inlineStr">
        <is>
          <t>Not reviewed or other</t>
        </is>
      </c>
    </row>
    <row r="10">
      <c r="A10" s="3" t="inlineStr">
        <is>
          <t>107 Miller Drive SNF Real Estate LLC</t>
        </is>
      </c>
      <c r="C10" s="3" t="inlineStr">
        <is>
          <t>Barbour; Boone; Brooke; Cabell; Calhoun; Clay; Doddridge; Fayette; Gilmer; Grant; Greenbrier; Hancock; Harrison; Jackson; Kanawha; Lewis; Lincoln; Logan; Marion; Marshall; Mason; McDowell; Mercer; Mingo; Monongalia; Monroe; Nicholas; Pleasants; Pocahontas; Preston; Putnam; Raleigh; Ritchie; Roane; Summers; Taylor; Tucker; Tyler; Upshur; Webster; Wetzel; Wirt; Wood; Wyoming</t>
        </is>
      </c>
      <c r="E10" s="3" t="inlineStr">
        <is>
          <t>Diagnostic imaging PET</t>
        </is>
      </c>
      <c r="G10" s="3" t="inlineStr">
        <is>
          <t>Pending</t>
        </is>
      </c>
    </row>
    <row r="11">
      <c r="A11" s="3" t="inlineStr">
        <is>
          <t>11522 Ohio River Rd WVA Realty LLC</t>
        </is>
      </c>
      <c r="C11" s="3" t="inlineStr">
        <is>
          <t>Barbour; Braxton; Harrison; Lewis; Randolph; Upshur; Webster</t>
        </is>
      </c>
      <c r="E11" s="3" t="inlineStr">
        <is>
          <t>Lithotripsy</t>
        </is>
      </c>
    </row>
    <row r="12">
      <c r="A12" s="3" t="inlineStr">
        <is>
          <t>1275 Southview Dr LLC</t>
        </is>
      </c>
      <c r="C12" s="3" t="inlineStr">
        <is>
          <t>Barbour; Doddridge; Harrison; Lewis; Marion; Monongalia; Pendleton; Pocahontas; Preston; Randolph; Taylor; Tucker; Tyler; Upshur; Webster; Wetzel</t>
        </is>
      </c>
      <c r="E12" s="3" t="inlineStr">
        <is>
          <t>NICU</t>
        </is>
      </c>
    </row>
    <row r="13">
      <c r="A13" s="3" t="inlineStr">
        <is>
          <t>150 Hopemont Dr WVA Realty LLC</t>
        </is>
      </c>
      <c r="C13" s="3" t="inlineStr">
        <is>
          <t>Barbour; Grant; Hampshire; Hardy; Mineral; Tucker</t>
        </is>
      </c>
      <c r="E13" s="3" t="inlineStr">
        <is>
          <t>Nursing home beds</t>
        </is>
      </c>
    </row>
    <row r="14">
      <c r="A14" s="3" t="inlineStr">
        <is>
          <t>150 Venus Rd LLC</t>
        </is>
      </c>
      <c r="C14" s="3" t="inlineStr">
        <is>
          <t>Barbour; Harrison; Lewis; Pocahontas; Randolph; Taylor; Tucker; Upshur; Webster</t>
        </is>
      </c>
      <c r="E14" s="3" t="inlineStr">
        <is>
          <t>Other: Acquisition or change of control</t>
        </is>
      </c>
    </row>
    <row r="15">
      <c r="A15" s="3" t="inlineStr">
        <is>
          <t>1600 Bland St SNF Real Estate LLC</t>
        </is>
      </c>
      <c r="C15" s="3" t="inlineStr">
        <is>
          <t>Barbour; Harrison; Monongalia; Taylor</t>
        </is>
      </c>
      <c r="E15" s="3" t="inlineStr">
        <is>
          <t>Other: Ambulatory care</t>
        </is>
      </c>
    </row>
    <row r="16">
      <c r="A16" s="3" t="inlineStr">
        <is>
          <t>1716 Gihon Road Opco, LLC</t>
        </is>
      </c>
      <c r="C16" s="3" t="inlineStr">
        <is>
          <t>Barbour; Lewis; Randolph</t>
        </is>
      </c>
      <c r="E16" s="3" t="inlineStr">
        <is>
          <t>Other: Assisted living</t>
        </is>
      </c>
    </row>
    <row r="17">
      <c r="A17" s="3" t="inlineStr">
        <is>
          <t>180 Ranch, Inc.</t>
        </is>
      </c>
      <c r="C17" s="3" t="inlineStr">
        <is>
          <t>Barbour; Lewis; Taylor; Upshur</t>
        </is>
      </c>
      <c r="E17" s="3" t="inlineStr">
        <is>
          <t>Other: Behavioral health</t>
        </is>
      </c>
    </row>
    <row r="18">
      <c r="A18" s="3" t="inlineStr">
        <is>
          <t>183 Holbrook Rd LLC</t>
        </is>
      </c>
      <c r="C18" s="3" t="inlineStr">
        <is>
          <t>Barbour; Randolph; Tucker; Upshur</t>
        </is>
      </c>
      <c r="E18" s="3" t="inlineStr">
        <is>
          <t>Other: Equipment and imaging</t>
        </is>
      </c>
    </row>
    <row r="19">
      <c r="A19" s="3" t="inlineStr">
        <is>
          <t>1st Americare LLC</t>
        </is>
      </c>
      <c r="C19" s="3" t="inlineStr">
        <is>
          <t>Barbour; Taylor</t>
        </is>
      </c>
      <c r="E19" s="3" t="inlineStr">
        <is>
          <t>Other: Home health</t>
        </is>
      </c>
    </row>
    <row r="20">
      <c r="A20" s="3" t="inlineStr">
        <is>
          <t>20 Wilson Dr LLC</t>
        </is>
      </c>
      <c r="C20" s="3" t="inlineStr">
        <is>
          <t>Berkeley</t>
        </is>
      </c>
      <c r="E20" s="3" t="inlineStr">
        <is>
          <t>Other: Hospice</t>
        </is>
      </c>
    </row>
    <row r="21">
      <c r="A21" s="3" t="inlineStr">
        <is>
          <t>200 Whitman Avenue OpCo LLC</t>
        </is>
      </c>
      <c r="C21" s="3" t="inlineStr">
        <is>
          <t>Berkeley; Boone; Braxton; Brooke; Cabell; Calhoun; Clay; Doddridge; Fayette; Gilmer; Grant; Greenbrier; Hampshire; Hancock; Hardy; Harrison; Jackson; Jefferson; Kanawha; Lewis; Lincoln; Logan; Marion; Marshall; Mason; McDowell; Mercer; Mineral; Monongalia; Monroe; Morgan; Nicholas; Pleasants; Pocahontas; Preston; Putnam; Raleigh; Randolph; Ritchie; Roane; Summers; Taylor; Tyler; Upshur; Wayne; Webster; Wetzel; Wirt; Wood; Wyoming</t>
        </is>
      </c>
      <c r="E21" s="3" t="inlineStr">
        <is>
          <t>Other: Hospital services</t>
        </is>
      </c>
    </row>
    <row r="22">
      <c r="A22" s="3" t="inlineStr">
        <is>
          <t>200 Whitman Avenue PropCo LLC</t>
        </is>
      </c>
      <c r="C22" s="3" t="inlineStr">
        <is>
          <t>Berkeley; Boone; Braxton; Brooke; Cabell; Clay; Fayette; Gilmer; Grant; Hancock; Harrison; Jackson; Kanawha; Lewis; Lincoln; Logan; Marion; Marshall; Mason; Monongalia; Nicholas; Pleasants; Preston; Putnam; Ritchie; Roane; Taylor; Tucker; Tyler; Wayne; Wetzel; Wirt; Wood</t>
        </is>
      </c>
      <c r="E22" s="3" t="inlineStr">
        <is>
          <t>Other: IDD and waiver services</t>
        </is>
      </c>
    </row>
    <row r="23">
      <c r="A23" s="3" t="inlineStr">
        <is>
          <t>255 SunBridge Drive Opco, LLC</t>
        </is>
      </c>
      <c r="C23" s="3" t="inlineStr">
        <is>
          <t>Berkeley; Boone; Braxton; Brooke; Cabell; Fayette; Greenbrier; Hampshire; Hancock; Harrison; Jackson; Jefferson; Kanawha; Lewis; Logan; Marion; Marshall; Mason; Monongalia; Monroe; Morgan; Nicholas; Ohio; Preston; Putnam; Raleigh; Upshur; Wetzel; Wood</t>
        </is>
      </c>
      <c r="E23" s="3" t="inlineStr">
        <is>
          <t>Other: Nursing home</t>
        </is>
      </c>
    </row>
    <row r="24">
      <c r="A24" s="3" t="inlineStr">
        <is>
          <t>260 Sunrise Boulevard Opco, LLC</t>
        </is>
      </c>
      <c r="C24" s="3" t="inlineStr">
        <is>
          <t>Berkeley; Braxton; Harrison; Lewis; Marion; Monongalia; Preston; Upshur</t>
        </is>
      </c>
      <c r="E24" s="3" t="inlineStr">
        <is>
          <t>Other: Other</t>
        </is>
      </c>
    </row>
    <row r="25">
      <c r="A25" s="3" t="inlineStr">
        <is>
          <t>27th Street Leasing Co., LLC</t>
        </is>
      </c>
      <c r="C25" s="3" t="inlineStr">
        <is>
          <t>Berkeley; Grant; Hampshire; Hardy; Jefferson; Mineral; Morgan; Pendleton</t>
        </is>
      </c>
      <c r="E25" s="3" t="inlineStr">
        <is>
          <t>Other: Personal care</t>
        </is>
      </c>
    </row>
    <row r="26">
      <c r="A26" s="3" t="inlineStr">
        <is>
          <t>300 Seville Court Opco, LLC</t>
        </is>
      </c>
      <c r="C26" s="3" t="inlineStr">
        <is>
          <t>Berkeley; Grant; Hampshire; Hardy; Jefferson; Mineral; Morgan; Pendleton; Tucker</t>
        </is>
      </c>
      <c r="E26" s="3" t="inlineStr">
        <is>
          <t>Other: Relocation or office</t>
        </is>
      </c>
    </row>
    <row r="27">
      <c r="A27" s="3" t="inlineStr">
        <is>
          <t>345 Pocahontas Trail Opco, LLC</t>
        </is>
      </c>
      <c r="C27" s="3" t="inlineStr">
        <is>
          <t>Berkeley; Hampshire; Hardy; Jefferson; Mineral; Morgan</t>
        </is>
      </c>
      <c r="E27" s="3" t="inlineStr">
        <is>
          <t>Other: Renal dialysis</t>
        </is>
      </c>
    </row>
    <row r="28">
      <c r="A28" s="3" t="inlineStr">
        <is>
          <t>3M's Services, LLC</t>
        </is>
      </c>
      <c r="C28" s="3" t="inlineStr">
        <is>
          <t>Berkeley; Hampshire; Jefferson; Mineral; Morgan</t>
        </is>
      </c>
      <c r="E28" s="3" t="inlineStr">
        <is>
          <t>Other: Rural health clinic</t>
        </is>
      </c>
    </row>
    <row r="29">
      <c r="A29" s="3" t="inlineStr">
        <is>
          <t>400 McKinley Avenue Operations, LLC</t>
        </is>
      </c>
      <c r="C29" s="3" t="inlineStr">
        <is>
          <t>Berkeley; Hampshire; Jefferson; Morgan</t>
        </is>
      </c>
      <c r="E29" s="3" t="inlineStr">
        <is>
          <t>Other: School-based health center</t>
        </is>
      </c>
    </row>
    <row r="30">
      <c r="A30" s="3" t="inlineStr">
        <is>
          <t>401 Guffey St WVA Realty LLC</t>
        </is>
      </c>
      <c r="C30" s="3" t="inlineStr">
        <is>
          <t>Berkeley; Jefferson</t>
        </is>
      </c>
      <c r="E30" s="3" t="inlineStr">
        <is>
          <t>Outpatient surgery</t>
        </is>
      </c>
    </row>
    <row r="31">
      <c r="A31" s="3" t="inlineStr">
        <is>
          <t>405 Stanaford Road Opco, LLC</t>
        </is>
      </c>
      <c r="C31" s="3" t="inlineStr">
        <is>
          <t>Berkeley; Jefferson; Morgan</t>
        </is>
      </c>
      <c r="E31" s="3" t="inlineStr">
        <is>
          <t>Psychiatric beds</t>
        </is>
      </c>
    </row>
    <row r="32">
      <c r="A32" s="3" t="inlineStr">
        <is>
          <t>462 Kenmore Dr LLC</t>
        </is>
      </c>
      <c r="C32" s="3" t="inlineStr">
        <is>
          <t>Boone</t>
        </is>
      </c>
      <c r="E32" s="3" t="inlineStr">
        <is>
          <t>Radiation therapy</t>
        </is>
      </c>
    </row>
    <row r="33">
      <c r="A33" s="3" t="inlineStr">
        <is>
          <t>499 Ferguson Road OpCo LLC</t>
        </is>
      </c>
      <c r="C33" s="3" t="inlineStr">
        <is>
          <t>Boone; Braxton; Cabell; Clay; Fayette; Jackson; Kanawha; Lincoln; Mason; Nicholas; Putnam; Raleigh; Roane; Wayne</t>
        </is>
      </c>
      <c r="E33" s="3" t="inlineStr">
        <is>
          <t>Rehabilitation</t>
        </is>
      </c>
    </row>
    <row r="34">
      <c r="A34" s="3" t="inlineStr">
        <is>
          <t>499 Ferguson Road PropCo LLC</t>
        </is>
      </c>
      <c r="C34" s="3" t="inlineStr">
        <is>
          <t>Boone; Braxton; Cabell; Clay; Jackson; Lincoln; Logan; Mason; Mingo; Putnam; Roane; Summers; Wayne; Webster; Wood</t>
        </is>
      </c>
      <c r="E34" s="3" t="inlineStr">
        <is>
          <t>Substance abuse</t>
        </is>
      </c>
    </row>
    <row r="35">
      <c r="A35" s="3" t="inlineStr">
        <is>
          <t>5 Everett Tibbs Road Opco, LLC</t>
        </is>
      </c>
      <c r="C35" s="3" t="inlineStr">
        <is>
          <t>Boone; Cabell; Fayette; Jackson; Kanawha; Lincoln; Marion; Mason; Monongalia; Preston; Putnam; Raleigh; Taylor; Wayne; Wirt; Wood</t>
        </is>
      </c>
    </row>
    <row r="36">
      <c r="A36" s="3" t="inlineStr">
        <is>
          <t>501 Caldwell Lane Opco, LLC</t>
        </is>
      </c>
      <c r="C36" s="3" t="inlineStr">
        <is>
          <t>Boone; Cabell; Jackson; Kanawha; Logan; Putnam; Raleigh; Wood</t>
        </is>
      </c>
    </row>
    <row r="37">
      <c r="A37" s="3" t="inlineStr">
        <is>
          <t>6999 WV 152 LLC</t>
        </is>
      </c>
      <c r="C37" s="3" t="inlineStr">
        <is>
          <t>Boone; Cabell; Kanawha; Mason</t>
        </is>
      </c>
    </row>
    <row r="38">
      <c r="A38" s="3" t="inlineStr">
        <is>
          <t>840 Lee Road Property LLC</t>
        </is>
      </c>
      <c r="C38" s="3" t="inlineStr">
        <is>
          <t>Boone; Clay; Fayette; Jackson; Kanawha; Lincoln; Logan; Nicholas; Putnam; Roane</t>
        </is>
      </c>
    </row>
    <row r="39">
      <c r="A39" s="3" t="inlineStr">
        <is>
          <t>A Brighter Future for West Virginia, Inc.</t>
        </is>
      </c>
      <c r="C39" s="3" t="inlineStr">
        <is>
          <t>Boone; Clay; Jackson; Kanawha; Lincoln; Logan; Putnam; Roane</t>
        </is>
      </c>
    </row>
    <row r="40">
      <c r="A40" s="3" t="inlineStr">
        <is>
          <t>A Set Chance</t>
        </is>
      </c>
      <c r="C40" s="3" t="inlineStr">
        <is>
          <t>Boone; Clay; Kanawha; Logan; McDowell; Nicholas; Wyoming</t>
        </is>
      </c>
    </row>
    <row r="41">
      <c r="A41" s="3" t="inlineStr">
        <is>
          <t>A Special Touch In-Home Care, LLC</t>
        </is>
      </c>
      <c r="C41" s="3" t="inlineStr">
        <is>
          <t>Boone; Clay; Kanawha; Putnam</t>
        </is>
      </c>
    </row>
    <row r="42">
      <c r="A42" s="3" t="inlineStr">
        <is>
          <t>A Touch of Love &amp; Care, LLC</t>
        </is>
      </c>
      <c r="C42" s="3" t="inlineStr">
        <is>
          <t>Boone; Clay; Logan; Nicholas; Putnam; Roane</t>
        </is>
      </c>
    </row>
    <row r="43">
      <c r="A43" s="3" t="inlineStr">
        <is>
          <t>AAA Behavioral Health Services</t>
        </is>
      </c>
      <c r="C43" s="3" t="inlineStr">
        <is>
          <t>Boone; Harrison</t>
        </is>
      </c>
    </row>
    <row r="44">
      <c r="A44" s="3" t="inlineStr">
        <is>
          <t>ABBE Education and Staffing LLC</t>
        </is>
      </c>
      <c r="C44" s="3" t="inlineStr">
        <is>
          <t>Boone; Jackson; Mason; Mercer; Raleigh</t>
        </is>
      </c>
    </row>
    <row r="45">
      <c r="A45" s="3" t="inlineStr">
        <is>
          <t>ABC Case Management, LLC</t>
        </is>
      </c>
      <c r="C45" s="3" t="inlineStr">
        <is>
          <t>Boone; Lincoln; Logan; Wyoming</t>
        </is>
      </c>
    </row>
    <row r="46">
      <c r="A46" s="3" t="inlineStr">
        <is>
          <t>Addixxion Recovery of Kentucky, LLC</t>
        </is>
      </c>
      <c r="C46" s="3" t="inlineStr">
        <is>
          <t>Braxton</t>
        </is>
      </c>
    </row>
    <row r="47">
      <c r="A47" s="3" t="inlineStr">
        <is>
          <t>ADF Behavioral Health Services, Inc.</t>
        </is>
      </c>
      <c r="C47" s="3" t="inlineStr">
        <is>
          <t>Braxton; Calhoun; Clay; Lewis; Wirt; Wood</t>
        </is>
      </c>
    </row>
    <row r="48">
      <c r="A48" s="3" t="inlineStr">
        <is>
          <t>ADF Behavioral Health Services, Inc. d/b/a Generations Behavioral Health</t>
        </is>
      </c>
      <c r="C48" s="3" t="inlineStr">
        <is>
          <t>Braxton; Gilmer; Lewis</t>
        </is>
      </c>
    </row>
    <row r="49">
      <c r="A49" s="3" t="inlineStr">
        <is>
          <t>ADF Behavioral Health Services, Inc., d/b/a Generations Behavioral Health</t>
        </is>
      </c>
      <c r="C49" s="3" t="inlineStr">
        <is>
          <t>Braxton; Gilmer; Pleasants; Preston; Randolph; Tucker; Tyler</t>
        </is>
      </c>
    </row>
    <row r="50">
      <c r="A50" s="3" t="inlineStr">
        <is>
          <t>ADF Behavioral Health Services, LLC</t>
        </is>
      </c>
      <c r="C50" s="3" t="inlineStr">
        <is>
          <t>Braxton; Harrison</t>
        </is>
      </c>
    </row>
    <row r="51">
      <c r="A51" s="3" t="inlineStr">
        <is>
          <t>Adoration Home Health Acquisitions, LLC</t>
        </is>
      </c>
      <c r="C51" s="3" t="inlineStr">
        <is>
          <t>Braxton; Lewis; Taylor</t>
        </is>
      </c>
    </row>
    <row r="52">
      <c r="A52" s="3" t="inlineStr">
        <is>
          <t>Adoration Hospice Care Acquisitions, LLC</t>
        </is>
      </c>
      <c r="C52" s="3" t="inlineStr">
        <is>
          <t>Braxton; Nicholas</t>
        </is>
      </c>
    </row>
    <row r="53">
      <c r="A53" s="3" t="inlineStr">
        <is>
          <t>Advantage Home Care LLC</t>
        </is>
      </c>
      <c r="C53" s="3" t="inlineStr">
        <is>
          <t>Brooke</t>
        </is>
      </c>
    </row>
    <row r="54">
      <c r="A54" s="3" t="inlineStr">
        <is>
          <t>Advocate Counseling and Recovery Center, Inc.</t>
        </is>
      </c>
      <c r="C54" s="3" t="inlineStr">
        <is>
          <t>Brooke; Cabell; Fayette; Hampshire; Hancock; Kanawha; Logan; Mason; Monongalia; Morgan; Ohio; Raleigh; Summers</t>
        </is>
      </c>
    </row>
    <row r="55">
      <c r="A55" s="3" t="inlineStr">
        <is>
          <t>Aeternus Riverview Holdings LLC</t>
        </is>
      </c>
      <c r="C55" s="3" t="inlineStr">
        <is>
          <t>Brooke; Doddridge; Gilmer; Hancock; Harrison; Marion; Marshall; Monongalia; Ohio; Pleasants; Preston; Ritchie; Taylor; Tyler; Wetzel</t>
        </is>
      </c>
    </row>
    <row r="56">
      <c r="A56" s="3" t="inlineStr">
        <is>
          <t>AF-CH-HH, LLC</t>
        </is>
      </c>
      <c r="C56" s="3" t="inlineStr">
        <is>
          <t>Brooke; Hancock</t>
        </is>
      </c>
    </row>
    <row r="57">
      <c r="A57" s="3" t="inlineStr">
        <is>
          <t>Affect Therapeutics</t>
        </is>
      </c>
      <c r="C57" s="3" t="inlineStr">
        <is>
          <t>Brooke; Hancock; Marshall</t>
        </is>
      </c>
    </row>
    <row r="58">
      <c r="A58" s="3" t="inlineStr">
        <is>
          <t>Akkary Center for Weight Management &amp; Surgical Services</t>
        </is>
      </c>
      <c r="C58" s="3" t="inlineStr">
        <is>
          <t>Brooke; Hancock; Marshall; Monongalia; Ohio; Preston; Wetzel</t>
        </is>
      </c>
    </row>
    <row r="59">
      <c r="A59" s="3" t="inlineStr">
        <is>
          <t>Akkary Center for Weight Management &amp; Surgical Services, LLC d/b/a Akkary Surgery Center</t>
        </is>
      </c>
      <c r="C59" s="3" t="inlineStr">
        <is>
          <t>Brooke; Hancock; Marshall; Ohio</t>
        </is>
      </c>
    </row>
    <row r="60">
      <c r="A60" s="3" t="inlineStr">
        <is>
          <t>Akkary Center for Weight Management and Surgical Services</t>
        </is>
      </c>
      <c r="C60" s="3" t="inlineStr">
        <is>
          <t>Brooke; Hancock; Marshall; Ohio; Wetzel</t>
        </is>
      </c>
    </row>
    <row r="61">
      <c r="A61" s="3" t="inlineStr">
        <is>
          <t>Akumin Corp</t>
        </is>
      </c>
      <c r="C61" s="3" t="inlineStr">
        <is>
          <t>Brooke; Hancock; Marshall; Tyler; Wetzel</t>
        </is>
      </c>
    </row>
    <row r="62">
      <c r="A62" s="3" t="inlineStr">
        <is>
          <t>Alecto Healthcare Services Wheeling LLC</t>
        </is>
      </c>
      <c r="C62" s="3" t="inlineStr">
        <is>
          <t>Brooke; Hancock; Marshall; Wetzel</t>
        </is>
      </c>
    </row>
    <row r="63">
      <c r="A63" s="3" t="inlineStr">
        <is>
          <t>Allpro Staffnet, LLC</t>
        </is>
      </c>
      <c r="C63" s="3" t="inlineStr">
        <is>
          <t>Brooke; Marshall; Ohio</t>
        </is>
      </c>
    </row>
    <row r="64">
      <c r="A64" s="3" t="inlineStr">
        <is>
          <t>Almost Heaven Sleep Solutions</t>
        </is>
      </c>
      <c r="C64" s="3" t="inlineStr">
        <is>
          <t>Brooke; Monongalia</t>
        </is>
      </c>
    </row>
    <row r="65">
      <c r="A65" s="3" t="inlineStr">
        <is>
          <t>Alpha Health Links LLC</t>
        </is>
      </c>
      <c r="C65" s="3" t="inlineStr">
        <is>
          <t>Cabell</t>
        </is>
      </c>
    </row>
    <row r="66">
      <c r="A66" s="3" t="inlineStr">
        <is>
          <t>Amaris Medical, LLC</t>
        </is>
      </c>
      <c r="C66" s="3" t="inlineStr">
        <is>
          <t>Cabell; Clay; Jackson; Kanawha; Mason; Mercer; Putnam; Raleigh; Wood</t>
        </is>
      </c>
    </row>
    <row r="67">
      <c r="A67" s="3" t="inlineStr">
        <is>
          <t>Amedisys</t>
        </is>
      </c>
      <c r="C67" s="3" t="inlineStr">
        <is>
          <t>Cabell; Fayette; Kanawha; Putnam; Wayne</t>
        </is>
      </c>
    </row>
    <row r="68">
      <c r="A68" s="3" t="inlineStr">
        <is>
          <t>Amended - Camden-Clark Physician Corporation and Camden-Clark Memorial Hospital Corporation d/b/a Camden Clark Medical Center</t>
        </is>
      </c>
      <c r="C68" s="3" t="inlineStr">
        <is>
          <t>Cabell; Fayette; Putnam; Wayne</t>
        </is>
      </c>
    </row>
    <row r="69">
      <c r="A69" s="3" t="inlineStr">
        <is>
          <t>American Family Matters</t>
        </is>
      </c>
      <c r="C69" s="3" t="inlineStr">
        <is>
          <t>Cabell; Harrison; Kanawha; Marion; Mercer; Monongalia; Putnam; Raleigh</t>
        </is>
      </c>
    </row>
    <row r="70">
      <c r="A70" s="3" t="inlineStr">
        <is>
          <t>American Family Matters, LLC</t>
        </is>
      </c>
      <c r="C70" s="3" t="inlineStr">
        <is>
          <t>Cabell; Jackson; Kanawha; Lincoln; Mason; Putnam; Wayne; Wood</t>
        </is>
      </c>
    </row>
    <row r="71">
      <c r="A71" s="3" t="inlineStr">
        <is>
          <t>American Quality Imaging</t>
        </is>
      </c>
      <c r="C71" s="3" t="inlineStr">
        <is>
          <t>Cabell; Jackson; Lincoln; Mason; Wayne</t>
        </is>
      </c>
    </row>
    <row r="72">
      <c r="A72" s="3" t="inlineStr">
        <is>
          <t>Anchor Homes, Inc.</t>
        </is>
      </c>
      <c r="C72" s="3" t="inlineStr">
        <is>
          <t>Cabell; Jackson; Roane; Wood</t>
        </is>
      </c>
    </row>
    <row r="73">
      <c r="A73" s="3" t="inlineStr">
        <is>
          <t>Anchor Medical, LLC</t>
        </is>
      </c>
      <c r="C73" s="3" t="inlineStr">
        <is>
          <t>Cabell; Kanawha</t>
        </is>
      </c>
    </row>
    <row r="74">
      <c r="A74" s="3" t="inlineStr">
        <is>
          <t>Anchor Project Sun Valley, Inc.</t>
        </is>
      </c>
      <c r="C74" s="3" t="inlineStr">
        <is>
          <t>Cabell; Kanawha; Lincoln; Mason; Putnam; Wayne</t>
        </is>
      </c>
    </row>
    <row r="75">
      <c r="A75" s="3" t="inlineStr">
        <is>
          <t>Anchor Project Sun Valley, Inc. d/b/a Sun Valley Recovery Center</t>
        </is>
      </c>
      <c r="C75" s="3" t="inlineStr">
        <is>
          <t>Cabell; Lincoln; Logan; Mason; Mingo; Putnam; Wayne</t>
        </is>
      </c>
    </row>
    <row r="76">
      <c r="A76" s="3" t="inlineStr">
        <is>
          <t>Anew Behavioral Health of West Virginia LLC</t>
        </is>
      </c>
      <c r="C76" s="3" t="inlineStr">
        <is>
          <t>Cabell; Lincoln; Mason; Putnam; Wayne</t>
        </is>
      </c>
    </row>
    <row r="77">
      <c r="A77" s="3" t="inlineStr">
        <is>
          <t>Angelica Willis and Todd Miller</t>
        </is>
      </c>
      <c r="C77" s="3" t="inlineStr">
        <is>
          <t>Cabell; Lincoln; Mason; Wayne</t>
        </is>
      </c>
    </row>
    <row r="78">
      <c r="A78" s="3" t="inlineStr">
        <is>
          <t>Ansted Center Opco, LLC</t>
        </is>
      </c>
      <c r="C78" s="3" t="inlineStr">
        <is>
          <t>Cabell; Mason</t>
        </is>
      </c>
    </row>
    <row r="79">
      <c r="A79" s="3" t="inlineStr">
        <is>
          <t>Appalachian Community Health Center, Inc.</t>
        </is>
      </c>
      <c r="C79" s="3" t="inlineStr">
        <is>
          <t>Cabell; Putnam</t>
        </is>
      </c>
    </row>
    <row r="80">
      <c r="A80" s="3" t="inlineStr">
        <is>
          <t>Appalachian Direct Care Advocates</t>
        </is>
      </c>
      <c r="C80" s="3" t="inlineStr">
        <is>
          <t>Cabell; Wayne</t>
        </is>
      </c>
    </row>
    <row r="81">
      <c r="A81" s="3" t="inlineStr">
        <is>
          <t>Appalachian Regional Healthcare</t>
        </is>
      </c>
      <c r="C81" s="3" t="inlineStr">
        <is>
          <t>Calhoun</t>
        </is>
      </c>
    </row>
    <row r="82">
      <c r="A82" s="3" t="inlineStr">
        <is>
          <t>AppleGate Health Services, Inc.</t>
        </is>
      </c>
      <c r="C82" s="3" t="inlineStr">
        <is>
          <t>Calhoun; Mason</t>
        </is>
      </c>
    </row>
    <row r="83">
      <c r="A83" s="3" t="inlineStr">
        <is>
          <t>Arch Recovery Group LLC</t>
        </is>
      </c>
      <c r="C83" s="3" t="inlineStr">
        <is>
          <t>Calhoun; Pleasants; Ritchie; Roane; Wirt; Wood</t>
        </is>
      </c>
    </row>
    <row r="84">
      <c r="A84" s="3" t="inlineStr">
        <is>
          <t>Arch Recovery Group, LLC</t>
        </is>
      </c>
      <c r="C84" s="3" t="inlineStr">
        <is>
          <t>Calhoun; Pleasants; Ritchie; Wirt; Wood</t>
        </is>
      </c>
    </row>
    <row r="85">
      <c r="A85" s="3" t="inlineStr">
        <is>
          <t>Aspire Counseling</t>
        </is>
      </c>
      <c r="C85" s="3" t="inlineStr">
        <is>
          <t>Clay</t>
        </is>
      </c>
    </row>
    <row r="86">
      <c r="A86" s="3" t="inlineStr">
        <is>
          <t>Aspire Services Center, Inc.</t>
        </is>
      </c>
      <c r="C86" s="3" t="inlineStr">
        <is>
          <t>Doddridge</t>
        </is>
      </c>
    </row>
    <row r="87">
      <c r="A87" s="3" t="inlineStr">
        <is>
          <t>Assurance Health &amp; Recovery, LLC</t>
        </is>
      </c>
      <c r="C87" s="3" t="inlineStr">
        <is>
          <t>Doddridge; Gilmer; Jackson; Pleasants; Ritchie; Roane; Tyler; Wetzel; Wirt; Wood</t>
        </is>
      </c>
    </row>
    <row r="88">
      <c r="A88" s="3" t="inlineStr">
        <is>
          <t>Assurance Medical Consulting &amp; Staffing, LLC d/b/a Assurance Medical, LLC</t>
        </is>
      </c>
      <c r="C88" s="3" t="inlineStr">
        <is>
          <t>Doddridge; Harrison; Marion; Monongalia; Pleasants; Ritchie; Wirt</t>
        </is>
      </c>
    </row>
    <row r="89">
      <c r="A89" s="3" t="inlineStr">
        <is>
          <t>Augusta Levy Learning Center</t>
        </is>
      </c>
      <c r="C89" s="3" t="inlineStr">
        <is>
          <t>Doddridge; Harrison; Marion; Monongalia; Preston; Randolph; Upshur</t>
        </is>
      </c>
    </row>
    <row r="90">
      <c r="A90" s="3" t="inlineStr">
        <is>
          <t>Aurora Project Associates LLC</t>
        </is>
      </c>
      <c r="C90" s="3" t="inlineStr">
        <is>
          <t>Fayette</t>
        </is>
      </c>
    </row>
    <row r="91">
      <c r="A91" s="3" t="inlineStr">
        <is>
          <t>Autism Services Center</t>
        </is>
      </c>
      <c r="C91" s="3" t="inlineStr">
        <is>
          <t>Fayette; Greenbrier; Kanawha; Mercer; Nicholas; Raleigh; Summers; Wyoming</t>
        </is>
      </c>
    </row>
    <row r="92">
      <c r="A92" s="3" t="inlineStr">
        <is>
          <t>Autumn Leasing Co., LLC</t>
        </is>
      </c>
      <c r="C92" s="3" t="inlineStr">
        <is>
          <t>Fayette; Greenbrier; McDowell; Mercer; Nicholas; Raleigh; Summers; Wyoming</t>
        </is>
      </c>
    </row>
    <row r="93">
      <c r="A93" s="3" t="inlineStr">
        <is>
          <t>AxisPoint Health Systems, Inc.</t>
        </is>
      </c>
      <c r="C93" s="3" t="inlineStr">
        <is>
          <t>Fayette; Greenbrier; McDowell; Mercer; Raleigh; Summers; Wyoming</t>
        </is>
      </c>
    </row>
    <row r="94">
      <c r="A94" s="3" t="inlineStr">
        <is>
          <t>BayMark Health Services of West Virginia, Inc. d/b/a MedMark Treatment Centers Morgantown</t>
        </is>
      </c>
      <c r="C94" s="3" t="inlineStr">
        <is>
          <t>Fayette; Greenbrier; Mercer; Monroe; Nicholas; Pocahontas; Raleigh; Summers</t>
        </is>
      </c>
    </row>
    <row r="95">
      <c r="A95" s="3" t="inlineStr">
        <is>
          <t>BayMark Health Services, LLC</t>
        </is>
      </c>
      <c r="C95" s="3" t="inlineStr">
        <is>
          <t>Fayette; Kanawha; McDowell; Mercer; Raleigh; Summers; Wyoming</t>
        </is>
      </c>
    </row>
    <row r="96">
      <c r="A96" s="3" t="inlineStr">
        <is>
          <t>BayMark Residential Treatment Services, Inc.</t>
        </is>
      </c>
      <c r="C96" s="3" t="inlineStr">
        <is>
          <t>Fayette; McDowell; Wyoming</t>
        </is>
      </c>
    </row>
    <row r="97">
      <c r="A97" s="3" t="inlineStr">
        <is>
          <t>Be and Become Therapy Solutions</t>
        </is>
      </c>
      <c r="C97" s="3" t="inlineStr">
        <is>
          <t>Fayette; Mercer; Monroe; Nicholas; Raleigh; Summers; Wyoming</t>
        </is>
      </c>
    </row>
    <row r="98">
      <c r="A98" s="3" t="inlineStr">
        <is>
          <t>Be and Become Therapy Solutions LLC</t>
        </is>
      </c>
      <c r="C98" s="3" t="inlineStr">
        <is>
          <t>Fayette; Nicholas; Raleigh</t>
        </is>
      </c>
    </row>
    <row r="99">
      <c r="A99" s="3" t="inlineStr">
        <is>
          <t>Beacon Bridge</t>
        </is>
      </c>
      <c r="C99" s="3" t="inlineStr">
        <is>
          <t>Fayette; Raleigh</t>
        </is>
      </c>
    </row>
    <row r="100">
      <c r="A100" s="3" t="inlineStr">
        <is>
          <t>Beautiful Minds Counseling Center, CON Flle</t>
        </is>
      </c>
      <c r="C100" s="3" t="inlineStr">
        <is>
          <t>Gilmer</t>
        </is>
      </c>
    </row>
    <row r="101">
      <c r="A101" s="3" t="inlineStr">
        <is>
          <t>Beautiful Minds Counseling Center, LLC</t>
        </is>
      </c>
      <c r="C101" s="3" t="inlineStr">
        <is>
          <t>Gilmer; Ritchie; Wirt</t>
        </is>
      </c>
    </row>
    <row r="102">
      <c r="A102" s="3" t="inlineStr">
        <is>
          <t>Beautiful Minds Counseling, LLC</t>
        </is>
      </c>
      <c r="C102" s="3" t="inlineStr">
        <is>
          <t>Gilmer; Ritchie; Wirt; Wood</t>
        </is>
      </c>
    </row>
    <row r="103">
      <c r="A103" s="3" t="inlineStr">
        <is>
          <t>Beckeley Medical Center</t>
        </is>
      </c>
      <c r="C103" s="3" t="inlineStr">
        <is>
          <t>Gilmer; Tucker</t>
        </is>
      </c>
    </row>
    <row r="104">
      <c r="A104" s="3" t="inlineStr">
        <is>
          <t>Beckley Area Medical Clinic</t>
        </is>
      </c>
      <c r="C104" s="3" t="inlineStr">
        <is>
          <t>Grant</t>
        </is>
      </c>
    </row>
    <row r="105">
      <c r="A105" s="3" t="inlineStr">
        <is>
          <t>Beckley Area Medical Clinic, Inc.</t>
        </is>
      </c>
      <c r="C105" s="3" t="inlineStr">
        <is>
          <t>Grant; Hampshire; Hardy; Morgan; Pendleton</t>
        </is>
      </c>
    </row>
    <row r="106">
      <c r="A106" s="3" t="inlineStr">
        <is>
          <t>Beckley SNF LLC</t>
        </is>
      </c>
      <c r="C106" s="3" t="inlineStr">
        <is>
          <t>Grant; Pocahontas; Randolph; Tucker</t>
        </is>
      </c>
    </row>
    <row r="107">
      <c r="A107" s="3" t="inlineStr">
        <is>
          <t>Beckley Surgery Center</t>
        </is>
      </c>
      <c r="C107" s="3" t="inlineStr">
        <is>
          <t>Grant; Tucker</t>
        </is>
      </c>
    </row>
    <row r="108">
      <c r="A108" s="3" t="inlineStr">
        <is>
          <t>Beckley Vascular Associates and Vein Care Institute, PLLC</t>
        </is>
      </c>
      <c r="C108" s="3" t="inlineStr">
        <is>
          <t>Greenbrier</t>
        </is>
      </c>
    </row>
    <row r="109">
      <c r="A109" s="3" t="inlineStr">
        <is>
          <t>Behavioral Health Urgent Care and Triage Center</t>
        </is>
      </c>
      <c r="C109" s="3" t="inlineStr">
        <is>
          <t>Greenbrier; McDowell; Monroe; Raleigh; Summers; Wyoming</t>
        </is>
      </c>
    </row>
    <row r="110">
      <c r="A110" s="3" t="inlineStr">
        <is>
          <t>Belington Community Medical Services Association, d/b/a Barbour Community Health Association</t>
        </is>
      </c>
      <c r="C110" s="3" t="inlineStr">
        <is>
          <t>Greenbrier; Monroe; Pocahontas; Summers</t>
        </is>
      </c>
    </row>
    <row r="111">
      <c r="A111" s="3" t="inlineStr">
        <is>
          <t>Belington Community Medical Services Association, Inc</t>
        </is>
      </c>
      <c r="C111" s="3" t="inlineStr">
        <is>
          <t>Greenbrier; Monroe; Raleigh</t>
        </is>
      </c>
    </row>
    <row r="112">
      <c r="A112" s="3" t="inlineStr">
        <is>
          <t>Belington Community Medical Services Association, Inc.</t>
        </is>
      </c>
      <c r="C112" s="3" t="inlineStr">
        <is>
          <t>Greenbrier; Nicholas; Pocahontas; Webster</t>
        </is>
      </c>
    </row>
    <row r="113">
      <c r="A113" s="3" t="inlineStr">
        <is>
          <t>Belington SNF Operations, LLC</t>
        </is>
      </c>
      <c r="C113" s="3" t="inlineStr">
        <is>
          <t>Greenbrier; Raleigh</t>
        </is>
      </c>
    </row>
    <row r="114">
      <c r="A114" s="3" t="inlineStr">
        <is>
          <t>Belmont SNF LLC</t>
        </is>
      </c>
      <c r="C114" s="3" t="inlineStr">
        <is>
          <t>Hampshire</t>
        </is>
      </c>
    </row>
    <row r="115">
      <c r="A115" s="3" t="inlineStr">
        <is>
          <t>Benchmark Therapies</t>
        </is>
      </c>
      <c r="C115" s="3" t="inlineStr">
        <is>
          <t>Hampshire; Hardy; Mineral; Morgan</t>
        </is>
      </c>
    </row>
    <row r="116">
      <c r="A116" s="3" t="inlineStr">
        <is>
          <t>Berkeley County Day Report Center</t>
        </is>
      </c>
      <c r="C116" s="3" t="inlineStr">
        <is>
          <t>Hampshire; Mineral</t>
        </is>
      </c>
    </row>
    <row r="117">
      <c r="A117" s="3" t="inlineStr">
        <is>
          <t>Berkeley Medical Center</t>
        </is>
      </c>
      <c r="C117" s="3" t="inlineStr">
        <is>
          <t>Hampshire; Mineral; Morgan</t>
        </is>
      </c>
    </row>
    <row r="118">
      <c r="A118" s="3" t="inlineStr">
        <is>
          <t>Berkeley Medical Center (BMC)</t>
        </is>
      </c>
      <c r="C118" s="3" t="inlineStr">
        <is>
          <t>Hancock</t>
        </is>
      </c>
    </row>
    <row r="119">
      <c r="A119" s="3" t="inlineStr">
        <is>
          <t>Berkeley Medical Center (BMC), located in Martinsburg</t>
        </is>
      </c>
      <c r="C119" s="3" t="inlineStr">
        <is>
          <t>Hancock; Jefferson</t>
        </is>
      </c>
    </row>
    <row r="120">
      <c r="A120" s="3" t="inlineStr">
        <is>
          <t>Berkeley Medical Center, Inc.</t>
        </is>
      </c>
      <c r="C120" s="3" t="inlineStr">
        <is>
          <t>Hardy</t>
        </is>
      </c>
    </row>
    <row r="121">
      <c r="A121" s="3" t="inlineStr">
        <is>
          <t>Berkeley Springs Center LLC</t>
        </is>
      </c>
      <c r="C121" s="3" t="inlineStr">
        <is>
          <t>Hardy; Morgan</t>
        </is>
      </c>
    </row>
    <row r="122">
      <c r="A122" s="3" t="inlineStr">
        <is>
          <t>Berkeley Springs SNF, LLC</t>
        </is>
      </c>
      <c r="C122" s="3" t="inlineStr">
        <is>
          <t>Harrison</t>
        </is>
      </c>
    </row>
    <row r="123">
      <c r="A123" s="3" t="inlineStr">
        <is>
          <t>Best Day Psychiatry and Counseling, PC</t>
        </is>
      </c>
      <c r="C123" s="3" t="inlineStr">
        <is>
          <t>Harrison; Lewis; Marion; Marshall; Monongalia; Preston; Wetzel</t>
        </is>
      </c>
    </row>
    <row r="124">
      <c r="A124" s="3" t="inlineStr">
        <is>
          <t>Bethany Christian Services</t>
        </is>
      </c>
      <c r="C124" s="3" t="inlineStr">
        <is>
          <t>Harrison; Marion; Monongalia</t>
        </is>
      </c>
    </row>
    <row r="125">
      <c r="A125" s="3" t="inlineStr">
        <is>
          <t>Bio-Medical Applications of West Virginia, Inc</t>
        </is>
      </c>
      <c r="C125" s="3" t="inlineStr">
        <is>
          <t>Harrison; Marion; Monongalia; Preston; Taylor</t>
        </is>
      </c>
    </row>
    <row r="126">
      <c r="A126" s="3" t="inlineStr">
        <is>
          <t>Bio-Medical Applications of West Virginia, Inc. d/b/a FMC Hurricane</t>
        </is>
      </c>
      <c r="C126" s="3" t="inlineStr">
        <is>
          <t>Harrison; Marion; Preston; Upshur</t>
        </is>
      </c>
    </row>
    <row r="127">
      <c r="A127" s="3" t="inlineStr">
        <is>
          <t>Bio-Medical Applications of WV, Inc</t>
        </is>
      </c>
      <c r="C127" s="3" t="inlineStr">
        <is>
          <t>Harrison; Preston</t>
        </is>
      </c>
    </row>
    <row r="128">
      <c r="A128" s="3" t="inlineStr">
        <is>
          <t>Bio-Medical Applications of WV, Inc.</t>
        </is>
      </c>
      <c r="C128" s="3" t="inlineStr">
        <is>
          <t>Jackson</t>
        </is>
      </c>
    </row>
    <row r="129">
      <c r="A129" s="3" t="inlineStr">
        <is>
          <t>Bishop Maplewood Lessee LLC</t>
        </is>
      </c>
      <c r="C129" s="3" t="inlineStr">
        <is>
          <t>Jackson; Mason</t>
        </is>
      </c>
    </row>
    <row r="130">
      <c r="A130" s="3" t="inlineStr">
        <is>
          <t>Bluefield Clinic Company, LLC</t>
        </is>
      </c>
      <c r="C130" s="3" t="inlineStr">
        <is>
          <t>Jackson; Wood</t>
        </is>
      </c>
    </row>
    <row r="131">
      <c r="A131" s="3" t="inlineStr">
        <is>
          <t>Bluefield Hospital Company d/b/a Bluefield Regional Medical Center</t>
        </is>
      </c>
      <c r="C131" s="3" t="inlineStr">
        <is>
          <t>Jefferson</t>
        </is>
      </c>
    </row>
    <row r="132">
      <c r="A132" s="3" t="inlineStr">
        <is>
          <t>Bluefield Hospital Company, LLC</t>
        </is>
      </c>
      <c r="C132" s="3" t="inlineStr">
        <is>
          <t>Kanawha</t>
        </is>
      </c>
    </row>
    <row r="133">
      <c r="A133" s="3" t="inlineStr">
        <is>
          <t>Blueprints, Inc.</t>
        </is>
      </c>
      <c r="C133" s="3" t="inlineStr">
        <is>
          <t>Kanawha; Mercer; Monongalia; Raleigh; Wood</t>
        </is>
      </c>
    </row>
    <row r="134">
      <c r="A134" s="3" t="inlineStr">
        <is>
          <t>Bluestone Health Association, Inc</t>
        </is>
      </c>
      <c r="C134" s="3" t="inlineStr">
        <is>
          <t>Kanawha; Monongalia</t>
        </is>
      </c>
    </row>
    <row r="135">
      <c r="A135" s="3" t="inlineStr">
        <is>
          <t>Bluestone Health Association, Inc.</t>
        </is>
      </c>
      <c r="C135" s="3" t="inlineStr">
        <is>
          <t>Kanawha; Monongalia; Putnam</t>
        </is>
      </c>
    </row>
    <row r="136">
      <c r="A136" s="3" t="inlineStr">
        <is>
          <t>Bluestone Primary Care</t>
        </is>
      </c>
      <c r="C136" s="3" t="inlineStr">
        <is>
          <t>Kanawha; Nicholas</t>
        </is>
      </c>
    </row>
    <row r="137">
      <c r="A137" s="3" t="inlineStr">
        <is>
          <t>BMC</t>
        </is>
      </c>
      <c r="C137" s="3" t="inlineStr">
        <is>
          <t>Kanawha; Putnam</t>
        </is>
      </c>
    </row>
    <row r="138">
      <c r="A138" s="3" t="inlineStr">
        <is>
          <t>Board of Child Care</t>
        </is>
      </c>
      <c r="C138" s="3" t="inlineStr">
        <is>
          <t>Lewis</t>
        </is>
      </c>
    </row>
    <row r="139">
      <c r="A139" s="3" t="inlineStr">
        <is>
          <t>Board of Child Care of the United Methodist Church, Inc.</t>
        </is>
      </c>
      <c r="C139" s="3" t="inlineStr">
        <is>
          <t>Lincoln</t>
        </is>
      </c>
    </row>
    <row r="140">
      <c r="A140" s="3" t="inlineStr">
        <is>
          <t>Boomtown Mental Wellness Center</t>
        </is>
      </c>
      <c r="C140" s="3" t="inlineStr">
        <is>
          <t>Lincoln; Logan; McDowell; Mercer; Mingo; Wyoming</t>
        </is>
      </c>
    </row>
    <row r="141">
      <c r="A141" s="3" t="inlineStr">
        <is>
          <t>Boone County Memorial Hospital</t>
        </is>
      </c>
      <c r="C141" s="3" t="inlineStr">
        <is>
          <t>Lincoln; Putnam</t>
        </is>
      </c>
    </row>
    <row r="142">
      <c r="A142" s="3" t="inlineStr">
        <is>
          <t>Boone Memoial Hospital, Inc</t>
        </is>
      </c>
      <c r="C142" s="3" t="inlineStr">
        <is>
          <t>Lincoln; Wayne</t>
        </is>
      </c>
    </row>
    <row r="143">
      <c r="A143" s="3" t="inlineStr">
        <is>
          <t>Boone Memorial HomeCare, LLC</t>
        </is>
      </c>
      <c r="C143" s="3" t="inlineStr">
        <is>
          <t>Logan</t>
        </is>
      </c>
    </row>
    <row r="144">
      <c r="A144" s="3" t="inlineStr">
        <is>
          <t>Boone Memorial Hospital</t>
        </is>
      </c>
      <c r="C144" s="3" t="inlineStr">
        <is>
          <t>Marion</t>
        </is>
      </c>
    </row>
    <row r="145">
      <c r="A145" s="3" t="inlineStr">
        <is>
          <t>Boone Memorial Hospital, Inc</t>
        </is>
      </c>
      <c r="C145" s="3" t="inlineStr">
        <is>
          <t>Marion; McDowell</t>
        </is>
      </c>
    </row>
    <row r="146">
      <c r="A146" s="3" t="inlineStr">
        <is>
          <t>Boone Memorial Hospital, Inc.</t>
        </is>
      </c>
      <c r="C146" s="3" t="inlineStr">
        <is>
          <t>Marion; Monongalia</t>
        </is>
      </c>
    </row>
    <row r="147">
      <c r="A147" s="3" t="inlineStr">
        <is>
          <t>Boone Memorial Hospital, Inc. d/b/a Boone Memorial Health</t>
        </is>
      </c>
      <c r="C147" s="3" t="inlineStr">
        <is>
          <t>Marion; Monongalia; Preston</t>
        </is>
      </c>
    </row>
    <row r="148">
      <c r="A148" s="3" t="inlineStr">
        <is>
          <t>Boone Memorial Hospital, LLC</t>
        </is>
      </c>
      <c r="C148" s="3" t="inlineStr">
        <is>
          <t>Marshall</t>
        </is>
      </c>
    </row>
    <row r="149">
      <c r="A149" s="3" t="inlineStr">
        <is>
          <t>BP WV Maplewood Asset Co, LLC (PropCo)</t>
        </is>
      </c>
      <c r="C149" s="3" t="inlineStr">
        <is>
          <t>Marshall; Monongalia; Preston; Taylor</t>
        </is>
      </c>
    </row>
    <row r="150">
      <c r="A150" s="3" t="inlineStr">
        <is>
          <t>Braley &amp; Thompson, Inc</t>
        </is>
      </c>
      <c r="C150" s="3" t="inlineStr">
        <is>
          <t>Marshall; Ohio</t>
        </is>
      </c>
    </row>
    <row r="151">
      <c r="A151" s="3" t="inlineStr">
        <is>
          <t>Braley &amp; Thompson, Inc.</t>
        </is>
      </c>
      <c r="C151" s="3" t="inlineStr">
        <is>
          <t>Mason</t>
        </is>
      </c>
    </row>
    <row r="152">
      <c r="A152" s="3" t="inlineStr">
        <is>
          <t>Braley and Thompson, Inc.</t>
        </is>
      </c>
      <c r="C152" s="3" t="inlineStr">
        <is>
          <t>McDowell</t>
        </is>
      </c>
    </row>
    <row r="153">
      <c r="A153" s="3" t="inlineStr">
        <is>
          <t>Braxton County Memorial Hospital</t>
        </is>
      </c>
      <c r="C153" s="3" t="inlineStr">
        <is>
          <t>McDowell; Wyoming</t>
        </is>
      </c>
    </row>
    <row r="154">
      <c r="A154" s="3" t="inlineStr">
        <is>
          <t>Braxton County Memorial Hospital, Inc.</t>
        </is>
      </c>
      <c r="C154" s="3" t="inlineStr">
        <is>
          <t>Mercer</t>
        </is>
      </c>
    </row>
    <row r="155">
      <c r="A155" s="3" t="inlineStr">
        <is>
          <t>Bridgeport AL Investors, LLC</t>
        </is>
      </c>
      <c r="C155" s="3" t="inlineStr">
        <is>
          <t>Mercer; Monroe; Summers</t>
        </is>
      </c>
    </row>
    <row r="156">
      <c r="A156" s="3" t="inlineStr">
        <is>
          <t>Bridgeport Behavioral Clinic</t>
        </is>
      </c>
      <c r="C156" s="3" t="inlineStr">
        <is>
          <t>Mercer; Wood</t>
        </is>
      </c>
    </row>
    <row r="157">
      <c r="A157" s="3" t="inlineStr">
        <is>
          <t>Bridgeport Behavioral Clinic, Inc.</t>
        </is>
      </c>
      <c r="C157" s="3" t="inlineStr">
        <is>
          <t>Mineral</t>
        </is>
      </c>
    </row>
    <row r="158">
      <c r="A158" s="3" t="inlineStr">
        <is>
          <t>Bridgeport Center LLC</t>
        </is>
      </c>
      <c r="C158" s="3" t="inlineStr">
        <is>
          <t>Mineral; Morgan</t>
        </is>
      </c>
    </row>
    <row r="159">
      <c r="A159" s="3" t="inlineStr">
        <is>
          <t>Bridgeport Health Care Center</t>
        </is>
      </c>
      <c r="C159" s="3" t="inlineStr">
        <is>
          <t>Mingo</t>
        </is>
      </c>
    </row>
    <row r="160">
      <c r="A160" s="3" t="inlineStr">
        <is>
          <t>Bridgeport Health Care Center, LLC</t>
        </is>
      </c>
      <c r="C160" s="3" t="inlineStr">
        <is>
          <t>Mingo; Wayne</t>
        </is>
      </c>
    </row>
    <row r="161">
      <c r="A161" s="3" t="inlineStr">
        <is>
          <t>Bridgeport SNF LLC</t>
        </is>
      </c>
      <c r="C161" s="3" t="inlineStr">
        <is>
          <t>Monongalia</t>
        </is>
      </c>
    </row>
    <row r="162">
      <c r="A162" s="3" t="inlineStr">
        <is>
          <t>Bright Life Mental Health &amp; Recovery Services, PLLC</t>
        </is>
      </c>
      <c r="C162" s="3" t="inlineStr">
        <is>
          <t>Monongalia; Preston</t>
        </is>
      </c>
    </row>
    <row r="163">
      <c r="A163" s="3" t="inlineStr">
        <is>
          <t>Bright Life Mental Health and Recovery Services, PLLC</t>
        </is>
      </c>
      <c r="C163" s="3" t="inlineStr">
        <is>
          <t>Monongalia; Preston; Taylor; Wetzel</t>
        </is>
      </c>
    </row>
    <row r="164">
      <c r="A164" s="3" t="inlineStr">
        <is>
          <t>BrightSpring Health Services</t>
        </is>
      </c>
      <c r="C164" s="3" t="inlineStr">
        <is>
          <t>Monongalia; Randolph</t>
        </is>
      </c>
    </row>
    <row r="165">
      <c r="A165" s="3" t="inlineStr">
        <is>
          <t>Brightwood Center Opco, LLC</t>
        </is>
      </c>
      <c r="C165" s="3" t="inlineStr">
        <is>
          <t>Monongalia; Wood</t>
        </is>
      </c>
    </row>
    <row r="166">
      <c r="A166" s="3" t="inlineStr">
        <is>
          <t>Burlington United Methodist Family Services, Inc</t>
        </is>
      </c>
      <c r="C166" s="3" t="inlineStr">
        <is>
          <t>Monroe</t>
        </is>
      </c>
    </row>
    <row r="167">
      <c r="A167" s="3" t="inlineStr">
        <is>
          <t>Burlington United Methodist Family Services, Inc.</t>
        </is>
      </c>
      <c r="C167" s="3" t="inlineStr">
        <is>
          <t>Morgan</t>
        </is>
      </c>
    </row>
    <row r="168">
      <c r="A168" s="3" t="inlineStr">
        <is>
          <t>C &amp; C Recovery</t>
        </is>
      </c>
      <c r="C168" s="3" t="inlineStr">
        <is>
          <t>Nicholas</t>
        </is>
      </c>
    </row>
    <row r="169">
      <c r="A169" s="3" t="inlineStr">
        <is>
          <t>Cabell Huntington Hospital, Inc</t>
        </is>
      </c>
      <c r="C169" s="3" t="inlineStr">
        <is>
          <t>Ohio</t>
        </is>
      </c>
    </row>
    <row r="170">
      <c r="A170" s="3" t="inlineStr">
        <is>
          <t>Cabell Huntington Hospital, Inc.</t>
        </is>
      </c>
      <c r="C170" s="3" t="inlineStr">
        <is>
          <t>Ohio; Wetzel</t>
        </is>
      </c>
    </row>
    <row r="171">
      <c r="A171" s="3" t="inlineStr">
        <is>
          <t>Cabell-Huntington Hospital, Inc.</t>
        </is>
      </c>
      <c r="C171" s="3" t="inlineStr">
        <is>
          <t>Pendleton</t>
        </is>
      </c>
    </row>
    <row r="172">
      <c r="A172" s="3" t="inlineStr">
        <is>
          <t>Cabin Creek Health System, Inc.</t>
        </is>
      </c>
      <c r="C172" s="3" t="inlineStr">
        <is>
          <t>Pleasants</t>
        </is>
      </c>
    </row>
    <row r="173">
      <c r="A173" s="3" t="inlineStr">
        <is>
          <t>Cabin Creek Health Systems</t>
        </is>
      </c>
      <c r="C173" s="3" t="inlineStr">
        <is>
          <t>Pleasants; Tyler</t>
        </is>
      </c>
    </row>
    <row r="174">
      <c r="A174" s="3" t="inlineStr">
        <is>
          <t>Callahan Counseling Services</t>
        </is>
      </c>
      <c r="C174" s="3" t="inlineStr">
        <is>
          <t>Pleasants; Tyler; Wetzel</t>
        </is>
      </c>
    </row>
    <row r="175">
      <c r="A175" s="3" t="inlineStr">
        <is>
          <t>CAMC Health System (Vandalia Health)</t>
        </is>
      </c>
      <c r="C175" s="3" t="inlineStr">
        <is>
          <t>Pocahontas</t>
        </is>
      </c>
    </row>
    <row r="176">
      <c r="A176" s="3" t="inlineStr">
        <is>
          <t>Camden Clark Medical Center</t>
        </is>
      </c>
      <c r="C176" s="3" t="inlineStr">
        <is>
          <t>Preston</t>
        </is>
      </c>
    </row>
    <row r="177">
      <c r="A177" s="3" t="inlineStr">
        <is>
          <t>Camden on Gauley Medical Center</t>
        </is>
      </c>
      <c r="C177" s="3" t="inlineStr">
        <is>
          <t>Preston; Raleigh</t>
        </is>
      </c>
    </row>
    <row r="178">
      <c r="A178" s="3" t="inlineStr">
        <is>
          <t>Camden on Gauley Medical Center, Inc d/b/a Camden Family Health</t>
        </is>
      </c>
      <c r="C178" s="3" t="inlineStr">
        <is>
          <t>Putnam</t>
        </is>
      </c>
    </row>
    <row r="179">
      <c r="A179" s="3" t="inlineStr">
        <is>
          <t>Camden on Gauley Medical Center, Inc.</t>
        </is>
      </c>
      <c r="C179" s="3" t="inlineStr">
        <is>
          <t>Putnam; Raleigh</t>
        </is>
      </c>
    </row>
    <row r="180">
      <c r="A180" s="3" t="inlineStr">
        <is>
          <t>Camden on Gauley Medical Center, Inc. d/b/a Camden Family Health</t>
        </is>
      </c>
      <c r="C180" s="3" t="inlineStr">
        <is>
          <t>Raleigh</t>
        </is>
      </c>
    </row>
    <row r="181">
      <c r="A181" s="3" t="inlineStr">
        <is>
          <t>Camden-Clark Medical Center</t>
        </is>
      </c>
      <c r="C181" s="3" t="inlineStr">
        <is>
          <t>Randolph</t>
        </is>
      </c>
    </row>
    <row r="182">
      <c r="A182" s="3" t="inlineStr">
        <is>
          <t>Camden-Clark Memorial Hospital Corp. &amp; Camden-Clark Physician Corp.</t>
        </is>
      </c>
      <c r="C182" s="3" t="inlineStr">
        <is>
          <t>Randolph; Upshur</t>
        </is>
      </c>
    </row>
    <row r="183">
      <c r="A183" s="3" t="inlineStr">
        <is>
          <t>Camden-Clark Memorial Hospital Corporation</t>
        </is>
      </c>
      <c r="C183" s="3" t="inlineStr">
        <is>
          <t>Ritchie</t>
        </is>
      </c>
    </row>
    <row r="184">
      <c r="A184" s="3" t="inlineStr">
        <is>
          <t>Camden-Clark Memorial Hospital Corporation &amp; Camden-Clark Physician Corporation</t>
        </is>
      </c>
      <c r="C184" s="3" t="inlineStr">
        <is>
          <t>Ritchie; Tyler; Wetzel</t>
        </is>
      </c>
    </row>
    <row r="185">
      <c r="A185" s="3" t="inlineStr">
        <is>
          <t>Camden-Clark Memorial Hospital Corporation and Camden-Clark Physician Corporation</t>
        </is>
      </c>
      <c r="C185" s="3" t="inlineStr">
        <is>
          <t>Roane</t>
        </is>
      </c>
    </row>
    <row r="186">
      <c r="A186" s="3" t="inlineStr">
        <is>
          <t>Camden-Clark Memorial Hospital Corporation and Camden-Clark Physicians Corporation</t>
        </is>
      </c>
      <c r="C186" s="3" t="inlineStr">
        <is>
          <t>Summers</t>
        </is>
      </c>
    </row>
    <row r="187">
      <c r="A187" s="3" t="inlineStr">
        <is>
          <t>Camden-Clark Physician Corporation</t>
        </is>
      </c>
      <c r="C187" s="3" t="inlineStr">
        <is>
          <t>Summers; Wyoming</t>
        </is>
      </c>
    </row>
    <row r="188">
      <c r="A188" s="3" t="inlineStr">
        <is>
          <t>Camden-Clark Physician Corporation ("CCPC") and Camden-Clark Memorial Hospital Corporation</t>
        </is>
      </c>
      <c r="C188" s="3" t="inlineStr">
        <is>
          <t>Taylor</t>
        </is>
      </c>
    </row>
    <row r="189">
      <c r="A189" s="3" t="inlineStr">
        <is>
          <t>Camden-Clark Physician Corporation and Camden Clark Medical Center</t>
        </is>
      </c>
      <c r="C189" s="3" t="inlineStr">
        <is>
          <t>Tucker</t>
        </is>
      </c>
    </row>
    <row r="190">
      <c r="A190" s="3" t="inlineStr">
        <is>
          <t>Camden-Clark Physicians Corporation</t>
        </is>
      </c>
      <c r="C190" s="3" t="inlineStr">
        <is>
          <t>Tyler</t>
        </is>
      </c>
    </row>
    <row r="191">
      <c r="A191" s="3" t="inlineStr">
        <is>
          <t>Camden-on-Gauley</t>
        </is>
      </c>
      <c r="C191" s="3" t="inlineStr">
        <is>
          <t>Tyler; Wetzel</t>
        </is>
      </c>
    </row>
    <row r="192">
      <c r="A192" s="3" t="inlineStr">
        <is>
          <t>Camden-On-Gauley Medical Center, Inc.</t>
        </is>
      </c>
      <c r="C192" s="3" t="inlineStr">
        <is>
          <t>Tyler; Wood</t>
        </is>
      </c>
    </row>
    <row r="193">
      <c r="A193" s="3" t="inlineStr">
        <is>
          <t>Cameron Community Health Center, Inc.</t>
        </is>
      </c>
      <c r="C193" s="3" t="inlineStr">
        <is>
          <t>Upshur</t>
        </is>
      </c>
    </row>
    <row r="194">
      <c r="A194" s="3" t="inlineStr">
        <is>
          <t>Cameron SNF LLC</t>
        </is>
      </c>
      <c r="C194" s="3" t="inlineStr">
        <is>
          <t>Upshur; Wood</t>
        </is>
      </c>
    </row>
    <row r="195">
      <c r="A195" s="3" t="inlineStr">
        <is>
          <t>Cammack</t>
        </is>
      </c>
      <c r="C195" s="3" t="inlineStr">
        <is>
          <t>Wayne</t>
        </is>
      </c>
    </row>
    <row r="196">
      <c r="A196" s="3" t="inlineStr">
        <is>
          <t>Camp Road Project Associates, LLC</t>
        </is>
      </c>
      <c r="C196" s="3" t="inlineStr">
        <is>
          <t>Webster</t>
        </is>
      </c>
    </row>
    <row r="197">
      <c r="A197" s="3" t="inlineStr">
        <is>
          <t>Canterbury Center Opco, LLC</t>
        </is>
      </c>
      <c r="C197" s="3" t="inlineStr">
        <is>
          <t>Wetzel</t>
        </is>
      </c>
    </row>
    <row r="198">
      <c r="A198" s="3" t="inlineStr">
        <is>
          <t>Capital Caring, Inc</t>
        </is>
      </c>
      <c r="C198" s="3" t="inlineStr">
        <is>
          <t>Wirt</t>
        </is>
      </c>
    </row>
    <row r="199">
      <c r="A199" s="3" t="inlineStr">
        <is>
          <t>Cardiovascular Imaging Services</t>
        </is>
      </c>
      <c r="C199" s="3" t="inlineStr">
        <is>
          <t>Wirt; Wood</t>
        </is>
      </c>
    </row>
    <row r="200">
      <c r="A200" s="3" t="inlineStr">
        <is>
          <t>Care Capital Properties, Inc</t>
        </is>
      </c>
      <c r="C200" s="3" t="inlineStr">
        <is>
          <t>Wood</t>
        </is>
      </c>
    </row>
    <row r="201">
      <c r="A201" s="3" t="inlineStr">
        <is>
          <t>Care Haven Center Opco, LLC</t>
        </is>
      </c>
      <c r="C201" s="3" t="inlineStr">
        <is>
          <t>Wyoming</t>
        </is>
      </c>
    </row>
    <row r="202">
      <c r="A202" s="3" t="inlineStr">
        <is>
          <t>Caring Angels Home Health</t>
        </is>
      </c>
    </row>
    <row r="203">
      <c r="A203" s="3" t="inlineStr">
        <is>
          <t>Caring Hearts, LLC</t>
        </is>
      </c>
    </row>
    <row r="204">
      <c r="A204" s="3" t="inlineStr">
        <is>
          <t>Carter Healthcare of West Virginia, Inc.</t>
        </is>
      </c>
    </row>
    <row r="205">
      <c r="A205" s="3" t="inlineStr">
        <is>
          <t>Cavalier Mobile X-Ray Co.</t>
        </is>
      </c>
    </row>
    <row r="206">
      <c r="A206" s="3" t="inlineStr">
        <is>
          <t>CBYW Ansted PropCo LLC</t>
        </is>
      </c>
    </row>
    <row r="207">
      <c r="A207" s="3" t="inlineStr">
        <is>
          <t>CBYW Marmet PropCo LLC</t>
        </is>
      </c>
    </row>
    <row r="208">
      <c r="A208" s="3" t="inlineStr">
        <is>
          <t>CBYW Martinsburg PropCo LLC</t>
        </is>
      </c>
    </row>
    <row r="209">
      <c r="A209" s="3" t="inlineStr">
        <is>
          <t>CBYW Parkersburg PropCo LLC</t>
        </is>
      </c>
    </row>
    <row r="210">
      <c r="A210" s="3" t="inlineStr">
        <is>
          <t>CBYW Shepherdstown Propco LLC</t>
        </is>
      </c>
    </row>
    <row r="211">
      <c r="A211" s="3" t="inlineStr">
        <is>
          <t>CBYW Sissonville PropCo LLC</t>
        </is>
      </c>
    </row>
    <row r="212">
      <c r="A212" s="3" t="inlineStr">
        <is>
          <t>CCGEN Holdings LLC</t>
        </is>
      </c>
    </row>
    <row r="213">
      <c r="A213" s="3" t="inlineStr">
        <is>
          <t>Cedar Ridge Center Opco, LLC</t>
        </is>
      </c>
    </row>
    <row r="214">
      <c r="A214" s="3" t="inlineStr">
        <is>
          <t>Celtic Intermediate Corp.</t>
        </is>
      </c>
    </row>
    <row r="215">
      <c r="A215" s="3" t="inlineStr">
        <is>
          <t>Center for Service Coordination</t>
        </is>
      </c>
    </row>
    <row r="216">
      <c r="A216" s="3" t="inlineStr">
        <is>
          <t>Center for Service Coordination LLC</t>
        </is>
      </c>
    </row>
    <row r="217">
      <c r="A217" s="3" t="inlineStr">
        <is>
          <t>Change, Inc</t>
        </is>
      </c>
    </row>
    <row r="218">
      <c r="A218" s="3" t="inlineStr">
        <is>
          <t>Change, Inc.</t>
        </is>
      </c>
    </row>
    <row r="219">
      <c r="A219" s="3" t="inlineStr">
        <is>
          <t>Chapmanville Medical Center, Inc.</t>
        </is>
      </c>
    </row>
    <row r="220">
      <c r="A220" s="3" t="inlineStr">
        <is>
          <t>Chapmanville Primary Clinic</t>
        </is>
      </c>
    </row>
    <row r="221">
      <c r="A221" s="3" t="inlineStr">
        <is>
          <t>Chappell Holding Company LLC</t>
        </is>
      </c>
    </row>
    <row r="222">
      <c r="A222" s="3" t="inlineStr">
        <is>
          <t>Charleston AID II OPCO d/b/a Kanawha Place</t>
        </is>
      </c>
    </row>
    <row r="223">
      <c r="A223" s="3" t="inlineStr">
        <is>
          <t>Charleston AID II PROPCO</t>
        </is>
      </c>
    </row>
    <row r="224">
      <c r="A224" s="3" t="inlineStr">
        <is>
          <t>Charleston Area Medial Center</t>
        </is>
      </c>
    </row>
    <row r="225">
      <c r="A225" s="3" t="inlineStr">
        <is>
          <t>Charleston Area Radiation Therapy Centers, LLC</t>
        </is>
      </c>
    </row>
    <row r="226">
      <c r="A226" s="3" t="inlineStr">
        <is>
          <t>Charleston Hospital, Inc. d/b/a Saint Francis Hospital</t>
        </is>
      </c>
    </row>
    <row r="227">
      <c r="A227" s="3" t="inlineStr">
        <is>
          <t>Charleston Hospital, Inc. d/b/a St. Francis Hospital</t>
        </is>
      </c>
    </row>
    <row r="228">
      <c r="A228" s="3" t="inlineStr">
        <is>
          <t>Charleston Radiation Therapy Consultants, PLLC</t>
        </is>
      </c>
    </row>
    <row r="229">
      <c r="A229" s="3" t="inlineStr">
        <is>
          <t>Charleston SNF LLC</t>
        </is>
      </c>
    </row>
    <row r="230">
      <c r="A230" s="3" t="inlineStr">
        <is>
          <t>Charleston Surgical Hospital</t>
        </is>
      </c>
    </row>
    <row r="231">
      <c r="A231" s="3" t="inlineStr">
        <is>
          <t>Charleston Treatment Center</t>
        </is>
      </c>
    </row>
    <row r="232">
      <c r="A232" s="3" t="inlineStr">
        <is>
          <t>CharlestonArea Medical Center, Inc.</t>
        </is>
      </c>
    </row>
    <row r="233">
      <c r="A233" s="3" t="inlineStr">
        <is>
          <t>Cheat Road Project Associates, LLC</t>
        </is>
      </c>
    </row>
    <row r="234">
      <c r="A234" s="3" t="inlineStr">
        <is>
          <t>Chesapeake Healthcare Center, LLC</t>
        </is>
      </c>
    </row>
    <row r="235">
      <c r="A235" s="3" t="inlineStr">
        <is>
          <t>Chesterfield Leasing Co., LLC</t>
        </is>
      </c>
    </row>
    <row r="236">
      <c r="A236" s="3" t="inlineStr">
        <is>
          <t>Chestnut Mountain Ranch</t>
        </is>
      </c>
    </row>
    <row r="237">
      <c r="A237" s="3" t="inlineStr">
        <is>
          <t>Children First Comprehensive Counseling</t>
        </is>
      </c>
    </row>
    <row r="238">
      <c r="A238" s="3" t="inlineStr">
        <is>
          <t>Children Solutions LLC</t>
        </is>
      </c>
    </row>
    <row r="239">
      <c r="A239" s="3" t="inlineStr">
        <is>
          <t>Childrens Home Society of WV</t>
        </is>
      </c>
    </row>
    <row r="240">
      <c r="A240" s="3" t="inlineStr">
        <is>
          <t>Christian Counseling Associates of West Virginia</t>
        </is>
      </c>
    </row>
    <row r="241">
      <c r="A241" s="3" t="inlineStr">
        <is>
          <t>Circle of Caring &amp; Support PLLC</t>
        </is>
      </c>
    </row>
    <row r="242">
      <c r="A242" s="3" t="inlineStr">
        <is>
          <t>City Hospital, Inc</t>
        </is>
      </c>
    </row>
    <row r="243">
      <c r="A243" s="3" t="inlineStr">
        <is>
          <t>City Hospital, Inc.</t>
        </is>
      </c>
    </row>
    <row r="244">
      <c r="A244" s="3" t="inlineStr">
        <is>
          <t>City Hospital, Inc. d/b/a Berkeley Medical Center</t>
        </is>
      </c>
    </row>
    <row r="245">
      <c r="A245" s="3" t="inlineStr">
        <is>
          <t>City Hospital, Inc., d/b/a Berkeley Medical Center</t>
        </is>
      </c>
    </row>
    <row r="246">
      <c r="A246" s="3" t="inlineStr">
        <is>
          <t>City of St Albans</t>
        </is>
      </c>
    </row>
    <row r="247">
      <c r="A247" s="3" t="inlineStr">
        <is>
          <t>Claire-Frances Health Services, LLC</t>
        </is>
      </c>
    </row>
    <row r="248">
      <c r="A248" s="3" t="inlineStr">
        <is>
          <t>Clay SNF LLC</t>
        </is>
      </c>
    </row>
    <row r="249">
      <c r="A249" s="3" t="inlineStr">
        <is>
          <t>Clay-Battelle Health Services Association</t>
        </is>
      </c>
    </row>
    <row r="250">
      <c r="A250" s="3" t="inlineStr">
        <is>
          <t>Clean and Clear Advantage, LLC</t>
        </is>
      </c>
    </row>
    <row r="251">
      <c r="A251" s="3" t="inlineStr">
        <is>
          <t>Clear Haven Health System</t>
        </is>
      </c>
    </row>
    <row r="252">
      <c r="A252" s="3" t="inlineStr">
        <is>
          <t>Clearview Behavioral Health</t>
        </is>
      </c>
    </row>
    <row r="253">
      <c r="A253" s="3" t="inlineStr">
        <is>
          <t>Clinic Drive Property Company LLC</t>
        </is>
      </c>
    </row>
    <row r="254">
      <c r="A254" s="3" t="inlineStr">
        <is>
          <t>Clinic Leasing Co, LLC (PropCo)</t>
        </is>
      </c>
    </row>
    <row r="255">
      <c r="A255" s="3" t="inlineStr">
        <is>
          <t>Coalfield Family Services, Inc.</t>
        </is>
      </c>
    </row>
    <row r="256">
      <c r="A256" s="3" t="inlineStr">
        <is>
          <t>Coalfield Family Services, PLLC d/b/a Coalfield Family Services</t>
        </is>
      </c>
    </row>
    <row r="257">
      <c r="A257" s="3" t="inlineStr">
        <is>
          <t>Collabortive Healthcare Solutions, LLC</t>
        </is>
      </c>
    </row>
    <row r="258">
      <c r="A258" s="3" t="inlineStr">
        <is>
          <t>Communication Station Inc. dba All Aboard Therapy</t>
        </is>
      </c>
    </row>
    <row r="259">
      <c r="A259" s="3" t="inlineStr">
        <is>
          <t>Community Care of West Virginia</t>
        </is>
      </c>
    </row>
    <row r="260">
      <c r="A260" s="3" t="inlineStr">
        <is>
          <t>Community Care of West Virginia, Inc</t>
        </is>
      </c>
    </row>
    <row r="261">
      <c r="A261" s="3" t="inlineStr">
        <is>
          <t>Community Care of West Virginia, Inc.</t>
        </is>
      </c>
    </row>
    <row r="262">
      <c r="A262" s="3" t="inlineStr">
        <is>
          <t>Community Growth Behavioral Health, Inc.</t>
        </is>
      </c>
    </row>
    <row r="263">
      <c r="A263" s="3" t="inlineStr">
        <is>
          <t>Community Health System, Inc.</t>
        </is>
      </c>
    </row>
    <row r="264">
      <c r="A264" s="3" t="inlineStr">
        <is>
          <t>Community Health System, Inc. d/b/a Access Health</t>
        </is>
      </c>
    </row>
    <row r="265">
      <c r="A265" s="3" t="inlineStr">
        <is>
          <t>Community Health Systems, Inc</t>
        </is>
      </c>
    </row>
    <row r="266">
      <c r="A266" s="3" t="inlineStr">
        <is>
          <t>Community Health Systems, Inc.</t>
        </is>
      </c>
    </row>
    <row r="267">
      <c r="A267" s="3" t="inlineStr">
        <is>
          <t>Community Health Systems, Inc. d/b/a Access Health</t>
        </is>
      </c>
    </row>
    <row r="268">
      <c r="A268" s="3" t="inlineStr">
        <is>
          <t>Community Health Systems, Inc. d/b/a AccessHealth</t>
        </is>
      </c>
    </row>
    <row r="269">
      <c r="A269" s="3" t="inlineStr">
        <is>
          <t>Community Health Systems, Inc., d/b/a Access Health</t>
        </is>
      </c>
    </row>
    <row r="270">
      <c r="A270" s="3" t="inlineStr">
        <is>
          <t>Community Health Systems, Inc., d/b/a Access/Health</t>
        </is>
      </c>
    </row>
    <row r="271">
      <c r="A271" s="3" t="inlineStr">
        <is>
          <t>Community Hospices of America, LLC</t>
        </is>
      </c>
    </row>
    <row r="272">
      <c r="A272" s="3" t="inlineStr">
        <is>
          <t>Community Services, Inc.</t>
        </is>
      </c>
    </row>
    <row r="273">
      <c r="A273" s="3" t="inlineStr">
        <is>
          <t>Compass Counseling, LLC</t>
        </is>
      </c>
    </row>
    <row r="274">
      <c r="A274" s="3" t="inlineStr">
        <is>
          <t>Compass Counseling, LLC.</t>
        </is>
      </c>
    </row>
    <row r="275">
      <c r="A275" s="3" t="inlineStr">
        <is>
          <t>Complete Care at Dawnview LLC</t>
        </is>
      </c>
    </row>
    <row r="276">
      <c r="A276" s="3" t="inlineStr">
        <is>
          <t>Complete Care at Oak Ridge LLC</t>
        </is>
      </c>
    </row>
    <row r="277">
      <c r="A277" s="3" t="inlineStr">
        <is>
          <t>Comprehensive Behavioral Health Associates, Inc.</t>
        </is>
      </c>
    </row>
    <row r="278">
      <c r="A278" s="3" t="inlineStr">
        <is>
          <t>Contemplations Behavioral Health Services</t>
        </is>
      </c>
    </row>
    <row r="279">
      <c r="A279" s="3" t="inlineStr">
        <is>
          <t>Contemplations Behavioral Health Services Ltd. Co.</t>
        </is>
      </c>
    </row>
    <row r="280">
      <c r="A280" s="3" t="inlineStr">
        <is>
          <t>Contemplations Behavioral Health Services, LTD. Co.</t>
        </is>
      </c>
    </row>
    <row r="281">
      <c r="A281" s="3" t="inlineStr">
        <is>
          <t>Coplin Health Systems</t>
        </is>
      </c>
    </row>
    <row r="282">
      <c r="A282" s="3" t="inlineStr">
        <is>
          <t>Cornerstone Care</t>
        </is>
      </c>
    </row>
    <row r="283">
      <c r="A283" s="3" t="inlineStr">
        <is>
          <t>Cornerstone Hospital of Huntington, LLC</t>
        </is>
      </c>
    </row>
    <row r="284">
      <c r="A284" s="3" t="inlineStr">
        <is>
          <t>Corridor H Physical Therapy, LLC</t>
        </is>
      </c>
    </row>
    <row r="285">
      <c r="A285" s="3" t="inlineStr">
        <is>
          <t>Cortland Acres SNF Operations, LLC</t>
        </is>
      </c>
    </row>
    <row r="286">
      <c r="A286" s="3" t="inlineStr">
        <is>
          <t>Council of the Southern Mountains</t>
        </is>
      </c>
    </row>
    <row r="287">
      <c r="A287" s="3" t="inlineStr">
        <is>
          <t>Country Roads Healthcare, LLC</t>
        </is>
      </c>
    </row>
    <row r="288">
      <c r="A288" s="3" t="inlineStr">
        <is>
          <t>Countryside Asisted Living, LLC</t>
        </is>
      </c>
    </row>
    <row r="289">
      <c r="A289" s="3" t="inlineStr">
        <is>
          <t>Court Leasing Co, LLC ("OpCo")</t>
        </is>
      </c>
    </row>
    <row r="290">
      <c r="A290" s="3" t="inlineStr">
        <is>
          <t>Crestview Manor SNF LLC</t>
        </is>
      </c>
    </row>
    <row r="291">
      <c r="A291" s="3" t="inlineStr">
        <is>
          <t>Crestview Terrace Leasing Co., LLC</t>
        </is>
      </c>
    </row>
    <row r="292">
      <c r="A292" s="3" t="inlineStr">
        <is>
          <t>Crittenton Services</t>
        </is>
      </c>
    </row>
    <row r="293">
      <c r="A293" s="3" t="inlineStr">
        <is>
          <t>Crittenton Services d/b/a Wellspring Family Services</t>
        </is>
      </c>
    </row>
    <row r="294">
      <c r="A294" s="3" t="inlineStr">
        <is>
          <t>Crittenton Services, Inc.</t>
        </is>
      </c>
    </row>
    <row r="295">
      <c r="A295" s="3" t="inlineStr">
        <is>
          <t>CSI Community Services</t>
        </is>
      </c>
    </row>
    <row r="296">
      <c r="A296" s="3" t="inlineStr">
        <is>
          <t>CTR Partnership L.P.</t>
        </is>
      </c>
    </row>
    <row r="297">
      <c r="A297" s="3" t="inlineStr">
        <is>
          <t>Daily Business Solutions</t>
        </is>
      </c>
    </row>
    <row r="298">
      <c r="A298" s="3" t="inlineStr">
        <is>
          <t>Daily Companions, Inc.</t>
        </is>
      </c>
    </row>
    <row r="299">
      <c r="A299" s="3" t="inlineStr">
        <is>
          <t>Damous Psychological Services, PLLC</t>
        </is>
      </c>
    </row>
    <row r="300">
      <c r="A300" s="3" t="inlineStr">
        <is>
          <t>Davis Health System, Inc.</t>
        </is>
      </c>
    </row>
    <row r="301">
      <c r="A301" s="3" t="inlineStr">
        <is>
          <t>Davis Medical Center</t>
        </is>
      </c>
    </row>
    <row r="302">
      <c r="A302" s="3" t="inlineStr">
        <is>
          <t>Davis Memorial Hospital</t>
        </is>
      </c>
    </row>
    <row r="303">
      <c r="A303" s="3" t="inlineStr">
        <is>
          <t>Davis-Stuart Inc.</t>
        </is>
      </c>
    </row>
    <row r="304">
      <c r="A304" s="3" t="inlineStr">
        <is>
          <t>Davisson Run Asset Co, LLC (PropCo)</t>
        </is>
      </c>
    </row>
    <row r="305">
      <c r="A305" s="3" t="inlineStr">
        <is>
          <t>Dayal Pate Company</t>
        </is>
      </c>
    </row>
    <row r="306">
      <c r="A306" s="3" t="inlineStr">
        <is>
          <t>Days Asset Co, LLC (PropCo)</t>
        </is>
      </c>
    </row>
    <row r="307">
      <c r="A307" s="3" t="inlineStr">
        <is>
          <t>Days Leasing Co, LLC (PropCo)</t>
        </is>
      </c>
    </row>
    <row r="308">
      <c r="A308" s="3" t="inlineStr">
        <is>
          <t>Delta Lifestyle Solutions, LLC</t>
        </is>
      </c>
    </row>
    <row r="309">
      <c r="A309" s="3" t="inlineStr">
        <is>
          <t>Devaraj Behavioral Healthcare, PLLC</t>
        </is>
      </c>
    </row>
    <row r="310">
      <c r="A310" s="3" t="inlineStr">
        <is>
          <t>Development Center &amp; Workshop, Inc.</t>
        </is>
      </c>
    </row>
    <row r="311">
      <c r="A311" s="3" t="inlineStr">
        <is>
          <t>Deveraj Behavioral Healthcare PLLC</t>
        </is>
      </c>
    </row>
    <row r="312">
      <c r="A312" s="3" t="inlineStr">
        <is>
          <t>Dignity Hospice of Southern West Virginia, Inc.</t>
        </is>
      </c>
    </row>
    <row r="313">
      <c r="A313" s="3" t="inlineStr">
        <is>
          <t>Discovery Ridge Recovery Center</t>
        </is>
      </c>
    </row>
    <row r="314">
      <c r="A314" s="3" t="inlineStr">
        <is>
          <t>Diversified Assessment &amp; Therapy Services</t>
        </is>
      </c>
    </row>
    <row r="315">
      <c r="A315" s="3" t="inlineStr">
        <is>
          <t>Diversified Assessment and Therapy Services</t>
        </is>
      </c>
    </row>
    <row r="316">
      <c r="A316" s="3" t="inlineStr">
        <is>
          <t>Doc Bailey Project Associates, LLC</t>
        </is>
      </c>
    </row>
    <row r="317">
      <c r="A317" s="3" t="inlineStr">
        <is>
          <t>Doreen K Schaffner</t>
        </is>
      </c>
    </row>
    <row r="318">
      <c r="A318" s="3" t="inlineStr">
        <is>
          <t>DPT. Inc.</t>
        </is>
      </c>
    </row>
    <row r="319">
      <c r="A319" s="3" t="inlineStr">
        <is>
          <t>Dumas Psychology Collective, LLC</t>
        </is>
      </c>
    </row>
    <row r="320">
      <c r="A320" s="3" t="inlineStr">
        <is>
          <t>E. A. Hawse</t>
        </is>
      </c>
    </row>
    <row r="321">
      <c r="A321" s="3" t="inlineStr">
        <is>
          <t>E.A. Hawse Health Center, Inc.</t>
        </is>
      </c>
    </row>
    <row r="322">
      <c r="A322" s="3" t="inlineStr">
        <is>
          <t>Eagle Home Health Care, LLC</t>
        </is>
      </c>
    </row>
    <row r="323">
      <c r="A323" s="3" t="inlineStr">
        <is>
          <t>Eagle Pointe SNF LLC</t>
        </is>
      </c>
    </row>
    <row r="324">
      <c r="A324" s="3" t="inlineStr">
        <is>
          <t>East Mountain Health Advantage, Inc</t>
        </is>
      </c>
    </row>
    <row r="325">
      <c r="A325" s="3" t="inlineStr">
        <is>
          <t>East Mountain Health Advantage, Inc.</t>
        </is>
      </c>
    </row>
    <row r="326">
      <c r="A326" s="3" t="inlineStr">
        <is>
          <t>East Mountain Health Physicians, Inc</t>
        </is>
      </c>
    </row>
    <row r="327">
      <c r="A327" s="3" t="inlineStr">
        <is>
          <t>East Mountain Health Physicians, Inc.</t>
        </is>
      </c>
    </row>
    <row r="328">
      <c r="A328" s="3" t="inlineStr">
        <is>
          <t>Easter Seals Rehabilitation Center</t>
        </is>
      </c>
    </row>
    <row r="329">
      <c r="A329" s="3" t="inlineStr">
        <is>
          <t>Eastern Panhandle Mental Health Care, Inc., d/b/a EastRidge Health Systems</t>
        </is>
      </c>
    </row>
    <row r="330">
      <c r="A330" s="3" t="inlineStr">
        <is>
          <t>EC Opco Martinsburg LLC</t>
        </is>
      </c>
    </row>
    <row r="331">
      <c r="A331" s="3" t="inlineStr">
        <is>
          <t>EC Opco Teays Valley, LLC</t>
        </is>
      </c>
    </row>
    <row r="332">
      <c r="A332" s="3" t="inlineStr">
        <is>
          <t>Echoes of Hope LLC</t>
        </is>
      </c>
    </row>
    <row r="333">
      <c r="A333" s="3" t="inlineStr">
        <is>
          <t>Edgewood Summit, Inc.</t>
        </is>
      </c>
    </row>
    <row r="334">
      <c r="A334" s="3" t="inlineStr">
        <is>
          <t>Edgewood Summit, Inc.`</t>
        </is>
      </c>
    </row>
    <row r="335">
      <c r="A335" s="3" t="inlineStr">
        <is>
          <t>Elder Aide Services</t>
        </is>
      </c>
    </row>
    <row r="336">
      <c r="A336" s="3" t="inlineStr">
        <is>
          <t>Elder Aide Services d/b/a Right At Home</t>
        </is>
      </c>
    </row>
    <row r="337">
      <c r="A337" s="3" t="inlineStr">
        <is>
          <t>Elder Aide Services Inc.</t>
        </is>
      </c>
    </row>
    <row r="338">
      <c r="A338" s="3" t="inlineStr">
        <is>
          <t>Elder Aide Services, Inc.</t>
        </is>
      </c>
    </row>
    <row r="339">
      <c r="A339" s="3" t="inlineStr">
        <is>
          <t>Elder Aide Services, LLC dba Right at Horne</t>
        </is>
      </c>
    </row>
    <row r="340">
      <c r="A340" s="3" t="inlineStr">
        <is>
          <t>Elizabeth Care Center</t>
        </is>
      </c>
    </row>
    <row r="341">
      <c r="A341" s="3" t="inlineStr">
        <is>
          <t>Elkins Mountain School</t>
        </is>
      </c>
    </row>
    <row r="342">
      <c r="A342" s="3" t="inlineStr">
        <is>
          <t>Elkins Regional Convalescent Center, Inc.and Mountain Memories Assisted Living &amp; Retirement Center, LLC</t>
        </is>
      </c>
    </row>
    <row r="343">
      <c r="A343" s="3" t="inlineStr">
        <is>
          <t>Empowering Exceptional Individuals, LLC</t>
        </is>
      </c>
    </row>
    <row r="344">
      <c r="A344" s="3" t="inlineStr">
        <is>
          <t>Empowerment Through Employment</t>
        </is>
      </c>
    </row>
    <row r="345">
      <c r="A345" s="3" t="inlineStr">
        <is>
          <t>Empowerment Through Employment, Inc.</t>
        </is>
      </c>
    </row>
    <row r="346">
      <c r="A346" s="3" t="inlineStr">
        <is>
          <t>Encompass Health</t>
        </is>
      </c>
    </row>
    <row r="347">
      <c r="A347" s="3" t="inlineStr">
        <is>
          <t>Envision Medical Care LLC</t>
        </is>
      </c>
    </row>
    <row r="348">
      <c r="A348" s="3" t="inlineStr">
        <is>
          <t>Envision Medical Care, LLC</t>
        </is>
      </c>
    </row>
    <row r="349">
      <c r="A349" s="3" t="inlineStr">
        <is>
          <t>Eppys Health, Inc</t>
        </is>
      </c>
    </row>
    <row r="350">
      <c r="A350" s="3" t="inlineStr">
        <is>
          <t>Erbacon Asset Co, LLC (PropCo)</t>
        </is>
      </c>
    </row>
    <row r="351">
      <c r="A351" s="3" t="inlineStr">
        <is>
          <t>Erbacon Leasing Co, LLC (PropCo)</t>
        </is>
      </c>
    </row>
    <row r="352">
      <c r="A352" s="3" t="inlineStr">
        <is>
          <t>Essential Needs Homecare</t>
        </is>
      </c>
    </row>
    <row r="353">
      <c r="A353" s="3" t="inlineStr">
        <is>
          <t>Evergreen Therapeutic Centers, LLC</t>
        </is>
      </c>
    </row>
    <row r="354">
      <c r="A354" s="3" t="inlineStr">
        <is>
          <t>Evergreen Therapeutic Treatment Centers LLC</t>
        </is>
      </c>
    </row>
    <row r="355">
      <c r="A355" s="3" t="inlineStr">
        <is>
          <t>Evergreen Therapeutic Treatment Centers, LLC</t>
        </is>
      </c>
    </row>
    <row r="356">
      <c r="A356" s="3" t="inlineStr">
        <is>
          <t>EWV Holdings, LLC</t>
        </is>
      </c>
    </row>
    <row r="357">
      <c r="A357" s="3" t="inlineStr">
        <is>
          <t>F.A.I.T.H Behavioral Support</t>
        </is>
      </c>
    </row>
    <row r="358">
      <c r="A358" s="3" t="inlineStr">
        <is>
          <t>Fairmont 130 Realty LLC</t>
        </is>
      </c>
    </row>
    <row r="359">
      <c r="A359" s="3" t="inlineStr">
        <is>
          <t>Fairmont General Hospital</t>
        </is>
      </c>
    </row>
    <row r="360">
      <c r="A360" s="3" t="inlineStr">
        <is>
          <t>Fairmont Regional Medical Center</t>
        </is>
      </c>
    </row>
    <row r="361">
      <c r="A361" s="3" t="inlineStr">
        <is>
          <t>Fairmont Rehabilitation and Healthcare Center, LLC</t>
        </is>
      </c>
    </row>
    <row r="362">
      <c r="A362" s="3" t="inlineStr">
        <is>
          <t>Faith Haven Healthcare, LLC</t>
        </is>
      </c>
    </row>
    <row r="363">
      <c r="A363" s="3" t="inlineStr">
        <is>
          <t>Faith Healthcare and Healing, LLC</t>
        </is>
      </c>
    </row>
    <row r="364">
      <c r="A364" s="3" t="inlineStr">
        <is>
          <t>Falvo Detox and Rehabilitation</t>
        </is>
      </c>
    </row>
    <row r="365">
      <c r="A365" s="3" t="inlineStr">
        <is>
          <t>Families R Us, LLC</t>
        </is>
      </c>
    </row>
    <row r="366">
      <c r="A366" s="3" t="inlineStr">
        <is>
          <t>Family Connections</t>
        </is>
      </c>
    </row>
    <row r="367">
      <c r="A367" s="3" t="inlineStr">
        <is>
          <t>Family Healthcare Associates, Inc.</t>
        </is>
      </c>
    </row>
    <row r="368">
      <c r="A368" s="3" t="inlineStr">
        <is>
          <t>Family Option Providers, Inc.</t>
        </is>
      </c>
    </row>
    <row r="369">
      <c r="A369" s="3" t="inlineStr">
        <is>
          <t>Family Options Providers</t>
        </is>
      </c>
    </row>
    <row r="370">
      <c r="A370" s="3" t="inlineStr">
        <is>
          <t>Family Options Providers, Inc</t>
        </is>
      </c>
    </row>
    <row r="371">
      <c r="A371" s="3" t="inlineStr">
        <is>
          <t>Family Options Providers, LLC</t>
        </is>
      </c>
    </row>
    <row r="372">
      <c r="A372" s="3" t="inlineStr">
        <is>
          <t>Family Preservation Services of WV, Inc.</t>
        </is>
      </c>
    </row>
    <row r="373">
      <c r="A373" s="3" t="inlineStr">
        <is>
          <t>Family Senior Care, Inc.</t>
        </is>
      </c>
    </row>
    <row r="374">
      <c r="A374" s="3" t="inlineStr">
        <is>
          <t>FamilyCare Health Center</t>
        </is>
      </c>
    </row>
    <row r="375">
      <c r="A375" s="3" t="inlineStr">
        <is>
          <t>Fayette Physician Network</t>
        </is>
      </c>
    </row>
    <row r="376">
      <c r="A376" s="3" t="inlineStr">
        <is>
          <t>Fayette Physician Network, Inc.</t>
        </is>
      </c>
    </row>
    <row r="377">
      <c r="A377" s="3" t="inlineStr">
        <is>
          <t>Ferguson Properties LLC</t>
        </is>
      </c>
    </row>
    <row r="378">
      <c r="A378" s="3" t="inlineStr">
        <is>
          <t>First Center LLC and Citenik Properties LLC</t>
        </is>
      </c>
    </row>
    <row r="379">
      <c r="A379" s="3" t="inlineStr">
        <is>
          <t>Floral Leasing Co., LLC</t>
        </is>
      </c>
    </row>
    <row r="380">
      <c r="A380" s="3" t="inlineStr">
        <is>
          <t>Florence Crittenton Programs, Inc., d/b/a Wellspring Family Services</t>
        </is>
      </c>
    </row>
    <row r="381">
      <c r="A381" s="3" t="inlineStr">
        <is>
          <t>Flourish Health Medical Practice, Ltd</t>
        </is>
      </c>
    </row>
    <row r="382">
      <c r="A382" s="3" t="inlineStr">
        <is>
          <t>Flourish Health Medical Practice, Ltd.</t>
        </is>
      </c>
    </row>
    <row r="383">
      <c r="A383" s="3" t="inlineStr">
        <is>
          <t>FMRS Health Systems, Inc.</t>
        </is>
      </c>
    </row>
    <row r="384">
      <c r="A384" s="3" t="inlineStr">
        <is>
          <t>FMRSHealth Systems, Inc.</t>
        </is>
      </c>
    </row>
    <row r="385">
      <c r="A385" s="3" t="inlineStr">
        <is>
          <t>Focused on You, LLC</t>
        </is>
      </c>
    </row>
    <row r="386">
      <c r="A386" s="3" t="inlineStr">
        <is>
          <t>Four Leaf Clover Leasing Co., LLC</t>
        </is>
      </c>
    </row>
    <row r="387">
      <c r="A387" s="3" t="inlineStr">
        <is>
          <t>Freedom Behavioral Health</t>
        </is>
      </c>
    </row>
    <row r="388">
      <c r="A388" s="3" t="inlineStr">
        <is>
          <t>Fresenius Medical Care</t>
        </is>
      </c>
    </row>
    <row r="389">
      <c r="A389" s="3" t="inlineStr">
        <is>
          <t>Fresenius Medical Care HIMG Dialysis Center, LLC</t>
        </is>
      </c>
    </row>
    <row r="390">
      <c r="A390" s="3" t="inlineStr">
        <is>
          <t>Fresenius Medical Care Ventures, LLC</t>
        </is>
      </c>
    </row>
    <row r="391">
      <c r="A391" s="3" t="inlineStr">
        <is>
          <t>Full Circle Healing Center</t>
        </is>
      </c>
    </row>
    <row r="392">
      <c r="A392" s="3" t="inlineStr">
        <is>
          <t>G and G, Inc.</t>
        </is>
      </c>
    </row>
    <row r="393">
      <c r="A393" s="3" t="inlineStr">
        <is>
          <t>GB WV Maplewood Asset, Co, LLC (PropCo)</t>
        </is>
      </c>
    </row>
    <row r="394">
      <c r="A394" s="3" t="inlineStr">
        <is>
          <t>GB WV Maplewood Leasing, Co, LLC (PropCo)</t>
        </is>
      </c>
    </row>
    <row r="395">
      <c r="A395" s="3" t="inlineStr">
        <is>
          <t>GC Group Investment Subholdco LLC</t>
        </is>
      </c>
    </row>
    <row r="396">
      <c r="A396" s="3" t="inlineStr">
        <is>
          <t>GEN CCG JV Holdings LLC</t>
        </is>
      </c>
    </row>
    <row r="397">
      <c r="A397" s="3" t="inlineStr">
        <is>
          <t>Generations Behavioral Health</t>
        </is>
      </c>
    </row>
    <row r="398">
      <c r="A398" s="3" t="inlineStr">
        <is>
          <t>Generations Health &amp; Wellness, LLC</t>
        </is>
      </c>
    </row>
    <row r="399">
      <c r="A399" s="3" t="inlineStr">
        <is>
          <t>Genesis Eldercare Network Services, Inc</t>
        </is>
      </c>
    </row>
    <row r="400">
      <c r="A400" s="3" t="inlineStr">
        <is>
          <t>Genesis Rehabilitation Services</t>
        </is>
      </c>
    </row>
    <row r="401">
      <c r="A401" s="3" t="inlineStr">
        <is>
          <t>Genesis WV Holdings, LLC</t>
        </is>
      </c>
    </row>
    <row r="402">
      <c r="A402" s="3" t="inlineStr">
        <is>
          <t>Genesis Youth Crisis Center</t>
        </is>
      </c>
    </row>
    <row r="403">
      <c r="A403" s="3" t="inlineStr">
        <is>
          <t>Genesis Youth Crisis Center, Inc</t>
        </is>
      </c>
    </row>
    <row r="404">
      <c r="A404" s="3" t="inlineStr">
        <is>
          <t>Genesis Youth Crisis Center, Inc.</t>
        </is>
      </c>
    </row>
    <row r="405">
      <c r="A405" s="3" t="inlineStr">
        <is>
          <t>Gentiva Certified HealthCare Corp.</t>
        </is>
      </c>
    </row>
    <row r="406">
      <c r="A406" s="3" t="inlineStr">
        <is>
          <t>Gentiva Certified HealthCare Corp. d/b/a Kindred at Home</t>
        </is>
      </c>
    </row>
    <row r="407">
      <c r="A407" s="3" t="inlineStr">
        <is>
          <t>Glascow Operating Company LLC</t>
        </is>
      </c>
    </row>
    <row r="408">
      <c r="A408" s="3" t="inlineStr">
        <is>
          <t>Glasgow Health and Rehabiliation, LLC</t>
        </is>
      </c>
    </row>
    <row r="409">
      <c r="A409" s="3" t="inlineStr">
        <is>
          <t>Glasgow Hills Journey</t>
        </is>
      </c>
    </row>
    <row r="410">
      <c r="A410" s="3" t="inlineStr">
        <is>
          <t>Glenville Propco, LLc</t>
        </is>
      </c>
    </row>
    <row r="411">
      <c r="A411" s="3" t="inlineStr">
        <is>
          <t>Glenville SNF Operations, LLC</t>
        </is>
      </c>
    </row>
    <row r="412">
      <c r="A412" s="3" t="inlineStr">
        <is>
          <t>Glenwood Park Leasing Co, LLC</t>
        </is>
      </c>
    </row>
    <row r="413">
      <c r="A413" s="3" t="inlineStr">
        <is>
          <t>Glenwood Park Leasing Co., LLC</t>
        </is>
      </c>
    </row>
    <row r="414">
      <c r="A414" s="3" t="inlineStr">
        <is>
          <t>Glenwood SNF LLC</t>
        </is>
      </c>
    </row>
    <row r="415">
      <c r="A415" s="3" t="inlineStr">
        <is>
          <t>Global Access, LLC</t>
        </is>
      </c>
    </row>
    <row r="416">
      <c r="A416" s="3" t="inlineStr">
        <is>
          <t>Gods Grace Ministry</t>
        </is>
      </c>
    </row>
    <row r="417">
      <c r="A417" s="3" t="inlineStr">
        <is>
          <t>Golden Age Assisted Living</t>
        </is>
      </c>
    </row>
    <row r="418">
      <c r="A418" s="3" t="inlineStr">
        <is>
          <t>Golden Girl</t>
        </is>
      </c>
    </row>
    <row r="419">
      <c r="A419" s="3" t="inlineStr">
        <is>
          <t>Good Samaritan Society Barbour County</t>
        </is>
      </c>
    </row>
    <row r="420">
      <c r="A420" s="3" t="inlineStr">
        <is>
          <t>Good Samaritan Society of Barbour County</t>
        </is>
      </c>
    </row>
    <row r="421">
      <c r="A421" s="3" t="inlineStr">
        <is>
          <t>Good Samaritan Society-Barbour County</t>
        </is>
      </c>
    </row>
    <row r="422">
      <c r="A422" s="3" t="inlineStr">
        <is>
          <t>Good Shepherd Nursing Home, LC</t>
        </is>
      </c>
    </row>
    <row r="423">
      <c r="A423" s="3" t="inlineStr">
        <is>
          <t>GR &amp; W, Inc.</t>
        </is>
      </c>
    </row>
    <row r="424">
      <c r="A424" s="3" t="inlineStr">
        <is>
          <t>GR&amp;W Inc.</t>
        </is>
      </c>
    </row>
    <row r="425">
      <c r="A425" s="3" t="inlineStr">
        <is>
          <t>GR&amp;W Inc. d/b/a Harmony</t>
        </is>
      </c>
    </row>
    <row r="426">
      <c r="A426" s="3" t="inlineStr">
        <is>
          <t>GR&amp;W, Inc.</t>
        </is>
      </c>
    </row>
    <row r="427">
      <c r="A427" s="3" t="inlineStr">
        <is>
          <t>Grafton City Hospital</t>
        </is>
      </c>
    </row>
    <row r="428">
      <c r="A428" s="3" t="inlineStr">
        <is>
          <t>Grafton-Taylor County Health Department</t>
        </is>
      </c>
    </row>
    <row r="429">
      <c r="A429" s="3" t="inlineStr">
        <is>
          <t>Grant Gardens, LLC</t>
        </is>
      </c>
    </row>
    <row r="430">
      <c r="A430" s="3" t="inlineStr">
        <is>
          <t>Grant Memorial HomeCare and Hospice, LLC</t>
        </is>
      </c>
    </row>
    <row r="431">
      <c r="A431" s="3" t="inlineStr">
        <is>
          <t>Grant Memorial Hospital</t>
        </is>
      </c>
    </row>
    <row r="432">
      <c r="A432" s="3" t="inlineStr">
        <is>
          <t>Grant Memorial Hospital (GMH)</t>
        </is>
      </c>
    </row>
    <row r="433">
      <c r="A433" s="3" t="inlineStr">
        <is>
          <t>Grant Memorial Hospital, headquartered in Petersburg</t>
        </is>
      </c>
    </row>
    <row r="434">
      <c r="A434" s="3" t="inlineStr">
        <is>
          <t>Grant Memorial Hospital, Inc.</t>
        </is>
      </c>
    </row>
    <row r="435">
      <c r="A435" s="3" t="inlineStr">
        <is>
          <t>Grant Rehabiliation and Care Center, Inc.</t>
        </is>
      </c>
    </row>
    <row r="436">
      <c r="A436" s="3" t="inlineStr">
        <is>
          <t>Grant Rehabilitation and Care Center</t>
        </is>
      </c>
    </row>
    <row r="437">
      <c r="A437" s="3" t="inlineStr">
        <is>
          <t>Greenbrier County Day Report Center</t>
        </is>
      </c>
    </row>
    <row r="438">
      <c r="A438" s="3" t="inlineStr">
        <is>
          <t>Greenbrier Health Care Center</t>
        </is>
      </c>
    </row>
    <row r="439">
      <c r="A439" s="3" t="inlineStr">
        <is>
          <t>Greenbrier Physicians, Inc.</t>
        </is>
      </c>
    </row>
    <row r="440">
      <c r="A440" s="3" t="inlineStr">
        <is>
          <t>Guardian Elder Care at Fairmont, LLC</t>
        </is>
      </c>
    </row>
    <row r="441">
      <c r="A441" s="3" t="inlineStr">
        <is>
          <t>Guardian Elder Care at Wheeling</t>
        </is>
      </c>
    </row>
    <row r="442">
      <c r="A442" s="3" t="inlineStr">
        <is>
          <t>Guardian Elder Care at Wheeling d/b/a Peterson Healthcare &amp; Rehab. Hospital</t>
        </is>
      </c>
    </row>
    <row r="443">
      <c r="A443" s="3" t="inlineStr">
        <is>
          <t>Hampshire County Pathways, Inc.</t>
        </is>
      </c>
    </row>
    <row r="444">
      <c r="A444" s="3" t="inlineStr">
        <is>
          <t>Hampshire County Pathways, Inc. d/b/a CORR, Community Outpatient and Residential Recovery</t>
        </is>
      </c>
    </row>
    <row r="445">
      <c r="A445" s="3" t="inlineStr">
        <is>
          <t>Hampshire Memorial Hospital</t>
        </is>
      </c>
    </row>
    <row r="446">
      <c r="A446" s="3" t="inlineStr">
        <is>
          <t>Hands of Hope Family Services</t>
        </is>
      </c>
    </row>
    <row r="447">
      <c r="A447" s="3" t="inlineStr">
        <is>
          <t>Harmony Behavioral Health</t>
        </is>
      </c>
    </row>
    <row r="448">
      <c r="A448" s="3" t="inlineStr">
        <is>
          <t>Harmony Mental Health, Inc.</t>
        </is>
      </c>
    </row>
    <row r="449">
      <c r="A449" s="3" t="inlineStr">
        <is>
          <t>Harmony Ridge Recovery Center</t>
        </is>
      </c>
    </row>
    <row r="450">
      <c r="A450" s="3" t="inlineStr">
        <is>
          <t>Harmony Ridge Recovery Center LLC</t>
        </is>
      </c>
    </row>
    <row r="451">
      <c r="A451" s="3" t="inlineStr">
        <is>
          <t>Harmony Ridge Recovery Center, LLC</t>
        </is>
      </c>
    </row>
    <row r="452">
      <c r="A452" s="3" t="inlineStr">
        <is>
          <t>Harrison County Day Report Center</t>
        </is>
      </c>
    </row>
    <row r="453">
      <c r="A453" s="3" t="inlineStr">
        <is>
          <t>Havilla Care Services LLC</t>
        </is>
      </c>
    </row>
    <row r="454">
      <c r="A454" s="3" t="inlineStr">
        <is>
          <t>Havilla Care Services, LLC</t>
        </is>
      </c>
    </row>
    <row r="455">
      <c r="A455" s="3" t="inlineStr">
        <is>
          <t>Healing Home Health Care, Inc.</t>
        </is>
      </c>
    </row>
    <row r="456">
      <c r="A456" s="3" t="inlineStr">
        <is>
          <t>HealthPath Medical &amp; Psychiatric Care LLC</t>
        </is>
      </c>
    </row>
    <row r="457">
      <c r="A457" s="3" t="inlineStr">
        <is>
          <t>HealthPath Medical &amp; Psychiatric Care, LLC</t>
        </is>
      </c>
    </row>
    <row r="458">
      <c r="A458" s="3" t="inlineStr">
        <is>
          <t>HealthPath Medical &amp; Psychiatric Care, LLC Corp</t>
        </is>
      </c>
    </row>
    <row r="459">
      <c r="A459" s="3" t="inlineStr">
        <is>
          <t>Healthpath Medical and Psychiatric Care d/b/a 7 Summit Pathways of WV Residential Treatment Center</t>
        </is>
      </c>
    </row>
    <row r="460">
      <c r="A460" s="3" t="inlineStr">
        <is>
          <t>Healthways</t>
        </is>
      </c>
    </row>
    <row r="461">
      <c r="A461" s="3" t="inlineStr">
        <is>
          <t>Healthways, Inc</t>
        </is>
      </c>
    </row>
    <row r="462">
      <c r="A462" s="3" t="inlineStr">
        <is>
          <t>Healthways, Inc.</t>
        </is>
      </c>
    </row>
    <row r="463">
      <c r="A463" s="3" t="inlineStr">
        <is>
          <t>Heart 2 Heart Volunteers, Inc.</t>
        </is>
      </c>
    </row>
    <row r="464">
      <c r="A464" s="3" t="inlineStr">
        <is>
          <t>Heartland Leasing Co., LLC</t>
        </is>
      </c>
    </row>
    <row r="465">
      <c r="A465" s="3" t="inlineStr">
        <is>
          <t>Heather Poland</t>
        </is>
      </c>
    </row>
    <row r="466">
      <c r="A466" s="3" t="inlineStr">
        <is>
          <t>Helms Home Care, LLC</t>
        </is>
      </c>
    </row>
    <row r="467">
      <c r="A467" s="3" t="inlineStr">
        <is>
          <t>Heritage Center Ocpo, LLC</t>
        </is>
      </c>
    </row>
    <row r="468">
      <c r="A468" s="3" t="inlineStr">
        <is>
          <t>HHC River Park, Inc. d/b/a River Park Hospital</t>
        </is>
      </c>
    </row>
    <row r="469">
      <c r="A469" s="3" t="inlineStr">
        <is>
          <t>HHC River Park, Inc., d/b/a River Park Hospital</t>
        </is>
      </c>
    </row>
    <row r="470">
      <c r="A470" s="3" t="inlineStr">
        <is>
          <t>Hidden Brook Asset Co, LLC (PropCo)</t>
        </is>
      </c>
    </row>
    <row r="471">
      <c r="A471" s="3" t="inlineStr">
        <is>
          <t>hidden Brook Leasing Co, LLC (PropCo)</t>
        </is>
      </c>
    </row>
    <row r="472">
      <c r="A472" s="3" t="inlineStr">
        <is>
          <t>Hidden Valley Center Opco, LLC</t>
        </is>
      </c>
    </row>
    <row r="473">
      <c r="A473" s="3" t="inlineStr">
        <is>
          <t>High Meadow Residential Services, Inc.</t>
        </is>
      </c>
    </row>
    <row r="474">
      <c r="A474" s="3" t="inlineStr">
        <is>
          <t>Highland Hospital Association, Inc.</t>
        </is>
      </c>
    </row>
    <row r="475">
      <c r="A475" s="3" t="inlineStr">
        <is>
          <t>Highland-Clarksburg Hospital, Inc</t>
        </is>
      </c>
    </row>
    <row r="476">
      <c r="A476" s="3" t="inlineStr">
        <is>
          <t>Highland-Clarksburg Hospital, Inc.</t>
        </is>
      </c>
    </row>
    <row r="477">
      <c r="A477" s="3" t="inlineStr">
        <is>
          <t>Highmark Blue Cross Blue Shield</t>
        </is>
      </c>
    </row>
    <row r="478">
      <c r="A478" s="3" t="inlineStr">
        <is>
          <t>Hillcrest SNF LLC</t>
        </is>
      </c>
    </row>
    <row r="479">
      <c r="A479" s="3" t="inlineStr">
        <is>
          <t>Hilltop Center Opco, LLC</t>
        </is>
      </c>
    </row>
    <row r="480">
      <c r="A480" s="3" t="inlineStr">
        <is>
          <t>Holbrook Leasing Co., LLC</t>
        </is>
      </c>
    </row>
    <row r="481">
      <c r="A481" s="3" t="inlineStr">
        <is>
          <t>Holbrook Nursing Home, Inc</t>
        </is>
      </c>
    </row>
    <row r="482">
      <c r="A482" s="3" t="inlineStr">
        <is>
          <t>Holbrook RE Asset Co., LLC</t>
        </is>
      </c>
    </row>
    <row r="483">
      <c r="A483" s="3" t="inlineStr">
        <is>
          <t>Holbrook SNF LLC</t>
        </is>
      </c>
    </row>
    <row r="484">
      <c r="A484" s="3" t="inlineStr">
        <is>
          <t>Holzer Home Care</t>
        </is>
      </c>
    </row>
    <row r="485">
      <c r="A485" s="3" t="inlineStr">
        <is>
          <t>Home Base Inc.</t>
        </is>
      </c>
    </row>
    <row r="486">
      <c r="A486" s="3" t="inlineStr">
        <is>
          <t>Home Base, Inc</t>
        </is>
      </c>
    </row>
    <row r="487">
      <c r="A487" s="3" t="inlineStr">
        <is>
          <t>Home Base, Inc.</t>
        </is>
      </c>
    </row>
    <row r="488">
      <c r="A488" s="3" t="inlineStr">
        <is>
          <t>Home Care Assistance</t>
        </is>
      </c>
    </row>
    <row r="489">
      <c r="A489" s="3" t="inlineStr">
        <is>
          <t>Home Care Plus, Inc</t>
        </is>
      </c>
    </row>
    <row r="490">
      <c r="A490" s="3" t="inlineStr">
        <is>
          <t>Home Care Regional Holdings, LLC</t>
        </is>
      </c>
    </row>
    <row r="491">
      <c r="A491" s="3" t="inlineStr">
        <is>
          <t>Hometown Care</t>
        </is>
      </c>
    </row>
    <row r="492">
      <c r="A492" s="3" t="inlineStr">
        <is>
          <t>Hometown Care LLC</t>
        </is>
      </c>
    </row>
    <row r="493">
      <c r="A493" s="3" t="inlineStr">
        <is>
          <t>Hometown Care LLC.</t>
        </is>
      </c>
    </row>
    <row r="494">
      <c r="A494" s="3" t="inlineStr">
        <is>
          <t>Hometown Care, LLC</t>
        </is>
      </c>
    </row>
    <row r="495">
      <c r="A495" s="3" t="inlineStr">
        <is>
          <t>Hope Drug Rehabilitation</t>
        </is>
      </c>
    </row>
    <row r="496">
      <c r="A496" s="3" t="inlineStr">
        <is>
          <t>Hope Drug Rehabilitation Center LLP</t>
        </is>
      </c>
    </row>
    <row r="497">
      <c r="A497" s="3" t="inlineStr">
        <is>
          <t>Hope for All - In Memory Kirsten and Kalen</t>
        </is>
      </c>
    </row>
    <row r="498">
      <c r="A498" s="3" t="inlineStr">
        <is>
          <t>Hope for All - In Memory of Kirsten and Kalen</t>
        </is>
      </c>
    </row>
    <row r="499">
      <c r="A499" s="3" t="inlineStr">
        <is>
          <t>Hope for Tomorrow</t>
        </is>
      </c>
    </row>
    <row r="500">
      <c r="A500" s="3" t="inlineStr">
        <is>
          <t>Hope for Tomorrow, LLC</t>
        </is>
      </c>
    </row>
    <row r="501">
      <c r="A501" s="3" t="inlineStr">
        <is>
          <t>Hope Healthcare Riverview Operations LLC</t>
        </is>
      </c>
    </row>
    <row r="502">
      <c r="A502" s="3" t="inlineStr">
        <is>
          <t>Hopemont WVA Facility Operations LLC</t>
        </is>
      </c>
    </row>
    <row r="503">
      <c r="A503" s="3" t="inlineStr">
        <is>
          <t>Hopewell Community Services, LLC</t>
        </is>
      </c>
    </row>
    <row r="504">
      <c r="A504" s="3" t="inlineStr">
        <is>
          <t>Hopewell Community Servics, Inc</t>
        </is>
      </c>
    </row>
    <row r="505">
      <c r="A505" s="3" t="inlineStr">
        <is>
          <t>Hospice Care Corporation</t>
        </is>
      </c>
    </row>
    <row r="506">
      <c r="A506" s="3" t="inlineStr">
        <is>
          <t>Hospice Care Corporation d/b/a West Virginia Caring</t>
        </is>
      </c>
    </row>
    <row r="507">
      <c r="A507" s="3" t="inlineStr">
        <is>
          <t>Hospice Care Corporation, d/b/a WV Caring</t>
        </is>
      </c>
    </row>
    <row r="508">
      <c r="A508" s="3" t="inlineStr">
        <is>
          <t>Hospice of Huntington</t>
        </is>
      </c>
    </row>
    <row r="509">
      <c r="A509" s="3" t="inlineStr">
        <is>
          <t>Hospice of Huntington, Inc.</t>
        </is>
      </c>
    </row>
    <row r="510">
      <c r="A510" s="3" t="inlineStr">
        <is>
          <t>Hospice of Huntington, Inc. d/b/a Tri-State LifeCare</t>
        </is>
      </c>
    </row>
    <row r="511">
      <c r="A511" s="3" t="inlineStr">
        <is>
          <t>Hospice of Huntington, Inc., d/b/a Tri-State LifeCare</t>
        </is>
      </c>
    </row>
    <row r="512">
      <c r="A512" s="3" t="inlineStr">
        <is>
          <t>Hospice of the Panhandle, Inc.</t>
        </is>
      </c>
    </row>
    <row r="513">
      <c r="A513" s="3" t="inlineStr">
        <is>
          <t>Hospice of the Panhandle, Inc., d/b/a Hospice of the Panhandle</t>
        </is>
      </c>
    </row>
    <row r="514">
      <c r="A514" s="3" t="inlineStr">
        <is>
          <t>Hospital Asset Co, LLC (PropCo)</t>
        </is>
      </c>
    </row>
    <row r="515">
      <c r="A515" s="3" t="inlineStr">
        <is>
          <t>Hospital Development Co. d/b/a Roane General Hospital</t>
        </is>
      </c>
    </row>
    <row r="516">
      <c r="A516" s="3" t="inlineStr">
        <is>
          <t>Hospital Leasing Co, LLC (PropCo)</t>
        </is>
      </c>
    </row>
    <row r="517">
      <c r="A517" s="3" t="inlineStr">
        <is>
          <t>House of Grace LLC</t>
        </is>
      </c>
    </row>
    <row r="518">
      <c r="A518" s="3" t="inlineStr">
        <is>
          <t>Housecalls Home Health</t>
        </is>
      </c>
    </row>
    <row r="519">
      <c r="A519" s="3" t="inlineStr">
        <is>
          <t>Housecalls Home Health and Hospice, LLC</t>
        </is>
      </c>
    </row>
    <row r="520">
      <c r="A520" s="3" t="inlineStr">
        <is>
          <t>Housecalls Hospice</t>
        </is>
      </c>
    </row>
    <row r="521">
      <c r="A521" s="3" t="inlineStr">
        <is>
          <t>Hresan Asset Co, LLC (PropCo)</t>
        </is>
      </c>
    </row>
    <row r="522">
      <c r="A522" s="3" t="inlineStr">
        <is>
          <t>Hresan Leasing Co, LLC (PropCo)</t>
        </is>
      </c>
    </row>
    <row r="523">
      <c r="A523" s="3" t="inlineStr">
        <is>
          <t>Human Resource Development Foundation, Inc.</t>
        </is>
      </c>
    </row>
    <row r="524">
      <c r="A524" s="3" t="inlineStr">
        <is>
          <t>Humana Inc.</t>
        </is>
      </c>
    </row>
    <row r="525">
      <c r="A525" s="3" t="inlineStr">
        <is>
          <t>Huntington Addiction and Wellness Center</t>
        </is>
      </c>
    </row>
    <row r="526">
      <c r="A526" s="3" t="inlineStr">
        <is>
          <t>Huntington Addiction Wellness Center</t>
        </is>
      </c>
    </row>
    <row r="527">
      <c r="A527" s="3" t="inlineStr">
        <is>
          <t>Huntington Hospitalist Group, Inc.</t>
        </is>
      </c>
    </row>
    <row r="528">
      <c r="A528" s="3" t="inlineStr">
        <is>
          <t>Huntington Hospitalists Group</t>
        </is>
      </c>
    </row>
    <row r="529">
      <c r="A529" s="3" t="inlineStr">
        <is>
          <t>Huntington Mental Health Associates</t>
        </is>
      </c>
    </row>
    <row r="530">
      <c r="A530" s="3" t="inlineStr">
        <is>
          <t>Huntington Mental Health Associates dba HBH Primary Care and Behavioral Health</t>
        </is>
      </c>
    </row>
    <row r="531">
      <c r="A531" s="3" t="inlineStr">
        <is>
          <t>Huntington SNF Operations LLC</t>
        </is>
      </c>
    </row>
    <row r="532">
      <c r="A532" s="3" t="inlineStr">
        <is>
          <t>Ideal Option, PLLC</t>
        </is>
      </c>
    </row>
    <row r="533">
      <c r="A533" s="3" t="inlineStr">
        <is>
          <t>Impact Me Addiction Counseling Services, LLC</t>
        </is>
      </c>
    </row>
    <row r="534">
      <c r="A534" s="3" t="inlineStr">
        <is>
          <t>Impact Social Solutions</t>
        </is>
      </c>
    </row>
    <row r="535">
      <c r="A535" s="3" t="inlineStr">
        <is>
          <t>Impact Social Solutions LLP</t>
        </is>
      </c>
    </row>
    <row r="536">
      <c r="A536" s="3" t="inlineStr">
        <is>
          <t>Independent Healthcare Providers Corp. d/b/a PsychSolutions for West Virginia</t>
        </is>
      </c>
    </row>
    <row r="537">
      <c r="A537" s="3" t="inlineStr">
        <is>
          <t>Independent Healthcare Providers Corp. d/b/a PsychSolutions for WV Recovery Program</t>
        </is>
      </c>
    </row>
    <row r="538">
      <c r="A538" s="3" t="inlineStr">
        <is>
          <t>Infusion Solutions</t>
        </is>
      </c>
    </row>
    <row r="539">
      <c r="A539" s="3" t="inlineStr">
        <is>
          <t>InShapeWV</t>
        </is>
      </c>
    </row>
    <row r="540">
      <c r="A540" s="3" t="inlineStr">
        <is>
          <t>Integrated Medical Services</t>
        </is>
      </c>
    </row>
    <row r="541">
      <c r="A541" s="3" t="inlineStr">
        <is>
          <t>Integrated Resources Incorporated</t>
        </is>
      </c>
    </row>
    <row r="542">
      <c r="A542" s="3" t="inlineStr">
        <is>
          <t>Integrated Resources, Inc.</t>
        </is>
      </c>
    </row>
    <row r="543">
      <c r="A543" s="3" t="inlineStr">
        <is>
          <t>Integrative Recovery Care, LLC</t>
        </is>
      </c>
    </row>
    <row r="544">
      <c r="A544" s="3" t="inlineStr">
        <is>
          <t>Integratvie Recovery Care, LLC</t>
        </is>
      </c>
    </row>
    <row r="545">
      <c r="A545" s="3" t="inlineStr">
        <is>
          <t>Integrity Case Management Services LLC</t>
        </is>
      </c>
    </row>
    <row r="546">
      <c r="A546" s="3" t="inlineStr">
        <is>
          <t>Interim HealthCare of Pittsburgh, Inc.</t>
        </is>
      </c>
    </row>
    <row r="547">
      <c r="A547" s="3" t="inlineStr">
        <is>
          <t>Intrathecal Care Solution, LLC</t>
        </is>
      </c>
    </row>
    <row r="548">
      <c r="A548" s="3" t="inlineStr">
        <is>
          <t>Intrathecal Care Solutions LLC</t>
        </is>
      </c>
    </row>
    <row r="549">
      <c r="A549" s="3" t="inlineStr">
        <is>
          <t>IPG Enterprises, LLC</t>
        </is>
      </c>
    </row>
    <row r="550">
      <c r="A550" s="3" t="inlineStr">
        <is>
          <t>IRC Superman Holdings, LLC and IRC Superman Midceo, LLC</t>
        </is>
      </c>
    </row>
    <row r="551">
      <c r="A551" s="3" t="inlineStr">
        <is>
          <t>Jackie Withrow WVA Facility Operations LLC</t>
        </is>
      </c>
    </row>
    <row r="552">
      <c r="A552" s="3" t="inlineStr">
        <is>
          <t>Jackson County Developmental Center, Inc.</t>
        </is>
      </c>
    </row>
    <row r="553">
      <c r="A553" s="3" t="inlineStr">
        <is>
          <t>Jackson County Home Health, LLC</t>
        </is>
      </c>
    </row>
    <row r="554">
      <c r="A554" s="3" t="inlineStr">
        <is>
          <t>Jackson General Hospital</t>
        </is>
      </c>
    </row>
    <row r="555">
      <c r="A555" s="3" t="inlineStr">
        <is>
          <t>Jacob's Ladder at Brookside Farm</t>
        </is>
      </c>
    </row>
    <row r="556">
      <c r="A556" s="3" t="inlineStr">
        <is>
          <t>Jacob's Ladder at Brrokside Farm, LLC</t>
        </is>
      </c>
    </row>
    <row r="557">
      <c r="A557" s="3" t="inlineStr">
        <is>
          <t>Jacobs Ladder at Brookside Farm, LLC</t>
        </is>
      </c>
    </row>
    <row r="558">
      <c r="A558" s="3" t="inlineStr">
        <is>
          <t>Jason Michael Perry</t>
        </is>
      </c>
    </row>
    <row r="559">
      <c r="A559" s="3" t="inlineStr">
        <is>
          <t>Jefferson County Board of Health d/b/a Jefferson County Health Department</t>
        </is>
      </c>
    </row>
    <row r="560">
      <c r="A560" s="3" t="inlineStr">
        <is>
          <t>Jefferson County Council on Aging d/b/a Jefferson Center</t>
        </is>
      </c>
    </row>
    <row r="561">
      <c r="A561" s="3" t="inlineStr">
        <is>
          <t>Jefferson Medical Center</t>
        </is>
      </c>
    </row>
    <row r="562">
      <c r="A562" s="3" t="inlineStr">
        <is>
          <t>Jefferson Memorial Hospital`</t>
        </is>
      </c>
    </row>
    <row r="563">
      <c r="A563" s="3" t="inlineStr">
        <is>
          <t>Jerrald Stewart Roles</t>
        </is>
      </c>
    </row>
    <row r="564">
      <c r="A564" s="3" t="inlineStr">
        <is>
          <t>Job Squad, Inc</t>
        </is>
      </c>
    </row>
    <row r="565">
      <c r="A565" s="3" t="inlineStr">
        <is>
          <t>Job Squad, Inc.</t>
        </is>
      </c>
    </row>
    <row r="566">
      <c r="A566" s="3" t="inlineStr">
        <is>
          <t>John Cook Asset Co, LLC (PropCo)</t>
        </is>
      </c>
    </row>
    <row r="567">
      <c r="A567" s="3" t="inlineStr">
        <is>
          <t>John Cook Leasing Co, LLC (PropCo)</t>
        </is>
      </c>
    </row>
    <row r="568">
      <c r="A568" s="3" t="inlineStr">
        <is>
          <t>John Manchin, Sr. Health Care Center</t>
        </is>
      </c>
    </row>
    <row r="569">
      <c r="A569" s="3" t="inlineStr">
        <is>
          <t>Joseph Jefferds Sinclair, MD</t>
        </is>
      </c>
    </row>
    <row r="570">
      <c r="A570" s="3" t="inlineStr">
        <is>
          <t>Kanawha County Emergency Ambulance Authority</t>
        </is>
      </c>
    </row>
    <row r="571">
      <c r="A571" s="3" t="inlineStr">
        <is>
          <t>Kanawha Hospice Care, Inc.</t>
        </is>
      </c>
    </row>
    <row r="572">
      <c r="A572" s="3" t="inlineStr">
        <is>
          <t>Kayla Butcher &amp; Dianna Springer</t>
        </is>
      </c>
    </row>
    <row r="573">
      <c r="A573" s="3" t="inlineStr">
        <is>
          <t>Keep Your Faith Corporation, Inc.</t>
        </is>
      </c>
    </row>
    <row r="574">
      <c r="A574" s="3" t="inlineStr">
        <is>
          <t>Kenmore Drive Property Company, LLC</t>
        </is>
      </c>
    </row>
    <row r="575">
      <c r="A575" s="3" t="inlineStr">
        <is>
          <t>Kenmore Leasing Co, LLC (PropCo)</t>
        </is>
      </c>
    </row>
    <row r="576">
      <c r="A576" s="3" t="inlineStr">
        <is>
          <t>Kentucky Homecare Parent Inc.</t>
        </is>
      </c>
    </row>
    <row r="577">
      <c r="A577" s="3" t="inlineStr">
        <is>
          <t>Keyser SNF LLC</t>
        </is>
      </c>
    </row>
    <row r="578">
      <c r="A578" s="3" t="inlineStr">
        <is>
          <t>Kindred Healthcare Operating, LLC</t>
        </is>
      </c>
    </row>
    <row r="579">
      <c r="A579" s="3" t="inlineStr">
        <is>
          <t>Kingwood SNF LLC</t>
        </is>
      </c>
    </row>
    <row r="580">
      <c r="A580" s="3" t="inlineStr">
        <is>
          <t>Kinstead Family Services, LLC</t>
        </is>
      </c>
    </row>
    <row r="581">
      <c r="A581" s="3" t="inlineStr">
        <is>
          <t>KVC Behavioral Healthcare</t>
        </is>
      </c>
    </row>
    <row r="582">
      <c r="A582" s="3" t="inlineStr">
        <is>
          <t>KVC Behavioral Healthcare of West Virginia, Inc.</t>
        </is>
      </c>
    </row>
    <row r="583">
      <c r="A583" s="3" t="inlineStr">
        <is>
          <t>KVC Behavioral Healthcare West Virginia, Inc.</t>
        </is>
      </c>
    </row>
    <row r="584">
      <c r="A584" s="3" t="inlineStr">
        <is>
          <t>KVC West Virginia</t>
        </is>
      </c>
    </row>
    <row r="585">
      <c r="A585" s="3" t="inlineStr">
        <is>
          <t>Lakin WVA Facility Operations LLC</t>
        </is>
      </c>
    </row>
    <row r="586">
      <c r="A586" s="3" t="inlineStr">
        <is>
          <t>Lasting Solutions</t>
        </is>
      </c>
    </row>
    <row r="587">
      <c r="A587" s="3" t="inlineStr">
        <is>
          <t>Lasting Solutions LLC</t>
        </is>
      </c>
    </row>
    <row r="588">
      <c r="A588" s="3" t="inlineStr">
        <is>
          <t>Lasting Solutions LLC d/b/a Lasting Solutions</t>
        </is>
      </c>
    </row>
    <row r="589">
      <c r="A589" s="3" t="inlineStr">
        <is>
          <t>Lauren's Wish Addiction Triage Center, Inc.</t>
        </is>
      </c>
    </row>
    <row r="590">
      <c r="A590" s="3" t="inlineStr">
        <is>
          <t>Lavender Fields Assisted Living</t>
        </is>
      </c>
    </row>
    <row r="591">
      <c r="A591" s="3" t="inlineStr">
        <is>
          <t>Legacy WV, LLC</t>
        </is>
      </c>
    </row>
    <row r="592">
      <c r="A592" s="3" t="inlineStr">
        <is>
          <t>Lewisburg AID II OPCO d/b/a Seasons Place</t>
        </is>
      </c>
    </row>
    <row r="593">
      <c r="A593" s="3" t="inlineStr">
        <is>
          <t>Lewisburg AID II PROPCO LLC</t>
        </is>
      </c>
    </row>
    <row r="594">
      <c r="A594" s="3" t="inlineStr">
        <is>
          <t>Lewisburg SNF LLC</t>
        </is>
      </c>
    </row>
    <row r="595">
      <c r="A595" s="3" t="inlineStr">
        <is>
          <t>LG-OHI Holdings GP LLC</t>
        </is>
      </c>
    </row>
    <row r="596">
      <c r="A596" s="3" t="inlineStr">
        <is>
          <t>LHC Group</t>
        </is>
      </c>
    </row>
    <row r="597">
      <c r="A597" s="3" t="inlineStr">
        <is>
          <t>Liberty Community Programs - WV LLC</t>
        </is>
      </c>
    </row>
    <row r="598">
      <c r="A598" s="3" t="inlineStr">
        <is>
          <t>Liberty Community Programs - WV, LLC</t>
        </is>
      </c>
    </row>
    <row r="599">
      <c r="A599" s="3" t="inlineStr">
        <is>
          <t>Liberty Community Programs WV, LLC</t>
        </is>
      </c>
    </row>
    <row r="600">
      <c r="A600" s="3" t="inlineStr">
        <is>
          <t>Life Changers Outreach</t>
        </is>
      </c>
    </row>
    <row r="601">
      <c r="A601" s="3" t="inlineStr">
        <is>
          <t>Life Walk, LLC</t>
        </is>
      </c>
    </row>
    <row r="602">
      <c r="A602" s="3" t="inlineStr">
        <is>
          <t>Lifeline Addiction Psychiatric and Wellness Clinic</t>
        </is>
      </c>
    </row>
    <row r="603">
      <c r="A603" s="3" t="inlineStr">
        <is>
          <t>Lifeline Addiction Specialists, PLLC</t>
        </is>
      </c>
    </row>
    <row r="604">
      <c r="A604" s="3" t="inlineStr">
        <is>
          <t>Lifepoint Health, Inc.</t>
        </is>
      </c>
    </row>
    <row r="605">
      <c r="A605" s="3" t="inlineStr">
        <is>
          <t>Lifetree Medical Services, LLC</t>
        </is>
      </c>
    </row>
    <row r="606">
      <c r="A606" s="3" t="inlineStr">
        <is>
          <t>Lighthouse Community Behavioral Health, LLC</t>
        </is>
      </c>
    </row>
    <row r="607">
      <c r="A607" s="3" t="inlineStr">
        <is>
          <t>Lighthouse Community Investment Agency, Inc.</t>
        </is>
      </c>
    </row>
    <row r="608">
      <c r="A608" s="3" t="inlineStr">
        <is>
          <t>Lily's Place</t>
        </is>
      </c>
    </row>
    <row r="609">
      <c r="A609" s="3" t="inlineStr">
        <is>
          <t>Lily's Place Children's Center</t>
        </is>
      </c>
    </row>
    <row r="610">
      <c r="A610" s="3" t="inlineStr">
        <is>
          <t>Lily's Place Family Center</t>
        </is>
      </c>
    </row>
    <row r="611">
      <c r="A611" s="3" t="inlineStr">
        <is>
          <t>Lily's Place Residential</t>
        </is>
      </c>
    </row>
    <row r="612">
      <c r="A612" s="3" t="inlineStr">
        <is>
          <t>Lily's Place Residential Treatment/Family Center</t>
        </is>
      </c>
    </row>
    <row r="613">
      <c r="A613" s="3" t="inlineStr">
        <is>
          <t>Lilys Place</t>
        </is>
      </c>
    </row>
    <row r="614">
      <c r="A614" s="3" t="inlineStr">
        <is>
          <t>Lincoln County Primary Care Center, Inc, d/b/a Southern West Virginia Health System</t>
        </is>
      </c>
    </row>
    <row r="615">
      <c r="A615" s="3" t="inlineStr">
        <is>
          <t>Lincoln County Primary Care Center, Inc.</t>
        </is>
      </c>
    </row>
    <row r="616">
      <c r="A616" s="3" t="inlineStr">
        <is>
          <t>Lincoln Primary Care Center</t>
        </is>
      </c>
    </row>
    <row r="617">
      <c r="A617" s="3" t="inlineStr">
        <is>
          <t>Lincoln Primary Care Center, Inc. d/b/a Southern West Virginia Health System</t>
        </is>
      </c>
    </row>
    <row r="618">
      <c r="A618" s="3" t="inlineStr">
        <is>
          <t>Lindside SNF LLC</t>
        </is>
      </c>
    </row>
    <row r="619">
      <c r="A619" s="3" t="inlineStr">
        <is>
          <t>Linx Community Services</t>
        </is>
      </c>
    </row>
    <row r="620">
      <c r="A620" s="3" t="inlineStr">
        <is>
          <t>Linx Community Services, LLC</t>
        </is>
      </c>
    </row>
    <row r="621">
      <c r="A621" s="3" t="inlineStr">
        <is>
          <t>Living Waters Medical Center</t>
        </is>
      </c>
    </row>
    <row r="622">
      <c r="A622" s="3" t="inlineStr">
        <is>
          <t>Lodestar LLC</t>
        </is>
      </c>
    </row>
    <row r="623">
      <c r="A623" s="3" t="inlineStr">
        <is>
          <t>Lodestar, LLC</t>
        </is>
      </c>
    </row>
    <row r="624">
      <c r="A624" s="3" t="inlineStr">
        <is>
          <t>Logan Center Opco, LLC</t>
        </is>
      </c>
    </row>
    <row r="625">
      <c r="A625" s="3" t="inlineStr">
        <is>
          <t>Logan General Hospital</t>
        </is>
      </c>
    </row>
    <row r="626">
      <c r="A626" s="3" t="inlineStr">
        <is>
          <t>Logan General Hospital, LLC d/b/a Logan Regional Medical Center</t>
        </is>
      </c>
    </row>
    <row r="627">
      <c r="A627" s="3" t="inlineStr">
        <is>
          <t>Logan Mingo Area Mental Health</t>
        </is>
      </c>
    </row>
    <row r="628">
      <c r="A628" s="3" t="inlineStr">
        <is>
          <t>Logan Mingo Area Mental Health, Inc.</t>
        </is>
      </c>
    </row>
    <row r="629">
      <c r="A629" s="3" t="inlineStr">
        <is>
          <t>Logan Pediatrics</t>
        </is>
      </c>
    </row>
    <row r="630">
      <c r="A630" s="3" t="inlineStr">
        <is>
          <t>Logan Pediatrics, Inc.</t>
        </is>
      </c>
    </row>
    <row r="631">
      <c r="A631" s="3" t="inlineStr">
        <is>
          <t>Logan Professional Counseling Services, LLC</t>
        </is>
      </c>
    </row>
    <row r="632">
      <c r="A632" s="3" t="inlineStr">
        <is>
          <t>Logan Regional Medical Center</t>
        </is>
      </c>
    </row>
    <row r="633">
      <c r="A633" s="3" t="inlineStr">
        <is>
          <t>Logan-Mingo Area Mental Health</t>
        </is>
      </c>
    </row>
    <row r="634">
      <c r="A634" s="3" t="inlineStr">
        <is>
          <t>Logan-Mingo Area Mental Health, Inc</t>
        </is>
      </c>
    </row>
    <row r="635">
      <c r="A635" s="3" t="inlineStr">
        <is>
          <t>Lots of Hearts Homecare, LLC</t>
        </is>
      </c>
    </row>
    <row r="636">
      <c r="A636" s="3" t="inlineStr">
        <is>
          <t>LOTUS Recover Center, LLC</t>
        </is>
      </c>
    </row>
    <row r="637">
      <c r="A637" s="3" t="inlineStr">
        <is>
          <t>Lotus Recovery Center of Berkeley Springs</t>
        </is>
      </c>
    </row>
    <row r="638">
      <c r="A638" s="3" t="inlineStr">
        <is>
          <t>Lotus Recovery Center of Comfort, LLC</t>
        </is>
      </c>
    </row>
    <row r="639">
      <c r="A639" s="3" t="inlineStr">
        <is>
          <t>LOTUS Recovery Center, LLC</t>
        </is>
      </c>
    </row>
    <row r="640">
      <c r="A640" s="3" t="inlineStr">
        <is>
          <t>Lotus Recovery Centers LLC</t>
        </is>
      </c>
    </row>
    <row r="641">
      <c r="A641" s="3" t="inlineStr">
        <is>
          <t>Louisa Home Care Services, LLC</t>
        </is>
      </c>
    </row>
    <row r="642">
      <c r="A642" s="3" t="inlineStr">
        <is>
          <t>LTACH Morgantown, LLC</t>
        </is>
      </c>
    </row>
    <row r="643">
      <c r="A643" s="3" t="inlineStr">
        <is>
          <t>Madison Center Opco, LLC</t>
        </is>
      </c>
    </row>
    <row r="644">
      <c r="A644" s="3" t="inlineStr">
        <is>
          <t>Magnolia Assisted Living Inc.</t>
        </is>
      </c>
    </row>
    <row r="645">
      <c r="A645" s="3" t="inlineStr">
        <is>
          <t>Magnolia Holdings, LLC</t>
        </is>
      </c>
    </row>
    <row r="646">
      <c r="A646" s="3" t="inlineStr">
        <is>
          <t>Mail Berkeley Medical Center</t>
        </is>
      </c>
    </row>
    <row r="647">
      <c r="A647" s="3" t="inlineStr">
        <is>
          <t>Mail Fayette Physicians Network, Inc.</t>
        </is>
      </c>
    </row>
    <row r="648">
      <c r="A648" s="3" t="inlineStr">
        <is>
          <t>Main Street Hinton, Inc.</t>
        </is>
      </c>
    </row>
    <row r="649">
      <c r="A649" s="3" t="inlineStr">
        <is>
          <t>Majestic Care of Charleston, LLC &amp; 810 Cross Lanes WVA Realty, LLC</t>
        </is>
      </c>
    </row>
    <row r="650">
      <c r="A650" s="3" t="inlineStr">
        <is>
          <t>Majestic Care of Fairmont, LLC and Booth Circle WVA Realty, LLC</t>
        </is>
      </c>
    </row>
    <row r="651">
      <c r="A651" s="3" t="inlineStr">
        <is>
          <t>Majestic Care of Morgantown, LLC and 967 Grafton Road WVA Realty, LLC</t>
        </is>
      </c>
    </row>
    <row r="652">
      <c r="A652" s="3" t="inlineStr">
        <is>
          <t>Manchin Clinic South</t>
        </is>
      </c>
    </row>
    <row r="653">
      <c r="A653" s="3" t="inlineStr">
        <is>
          <t>Manchin WVA Facility Operations LLC</t>
        </is>
      </c>
    </row>
    <row r="654">
      <c r="A654" s="3" t="inlineStr">
        <is>
          <t>Maples SNF Operations LLC</t>
        </is>
      </c>
    </row>
    <row r="655">
      <c r="A655" s="3" t="inlineStr">
        <is>
          <t>Maples SNF Operations, LLC, Woodmere</t>
        </is>
      </c>
    </row>
    <row r="656">
      <c r="A656" s="3" t="inlineStr">
        <is>
          <t>Maples SNF PROPCO LLC- Amended</t>
        </is>
      </c>
    </row>
    <row r="657">
      <c r="A657" s="3" t="inlineStr">
        <is>
          <t>Marietta Memorial Hospital</t>
        </is>
      </c>
    </row>
    <row r="658">
      <c r="A658" s="3" t="inlineStr">
        <is>
          <t>Marmet Center Opco, LLC</t>
        </is>
      </c>
    </row>
    <row r="659">
      <c r="A659" s="3" t="inlineStr">
        <is>
          <t>Marshall Health</t>
        </is>
      </c>
    </row>
    <row r="660">
      <c r="A660" s="3" t="inlineStr">
        <is>
          <t>Marshall Univeristy</t>
        </is>
      </c>
    </row>
    <row r="661">
      <c r="A661" s="3" t="inlineStr">
        <is>
          <t>Martinsburg AL Investors LLC</t>
        </is>
      </c>
    </row>
    <row r="662">
      <c r="A662" s="3" t="inlineStr">
        <is>
          <t>Martinsburg SNF LLC</t>
        </is>
      </c>
    </row>
    <row r="663">
      <c r="A663" s="3" t="inlineStr">
        <is>
          <t>Martinsville SNF Operations, LLC</t>
        </is>
      </c>
    </row>
    <row r="664">
      <c r="A664" s="3" t="inlineStr">
        <is>
          <t>Mason County Day Report Center</t>
        </is>
      </c>
    </row>
    <row r="665">
      <c r="A665" s="3" t="inlineStr">
        <is>
          <t>Mayrx, PLLC</t>
        </is>
      </c>
    </row>
    <row r="666">
      <c r="A666" s="3" t="inlineStr">
        <is>
          <t>McDowell County Alternative Sentencing Program</t>
        </is>
      </c>
    </row>
    <row r="667">
      <c r="A667" s="3" t="inlineStr">
        <is>
          <t>McDowell SNF LLC</t>
        </is>
      </c>
    </row>
    <row r="668">
      <c r="A668" s="3" t="inlineStr">
        <is>
          <t>Med Surg Physician Group</t>
        </is>
      </c>
    </row>
    <row r="669">
      <c r="A669" s="3" t="inlineStr">
        <is>
          <t>Med-Surg Group d/b/a Elena Behavioral Health</t>
        </is>
      </c>
    </row>
    <row r="670">
      <c r="A670" s="3" t="inlineStr">
        <is>
          <t>Med-Surg Physician Group</t>
        </is>
      </c>
    </row>
    <row r="671">
      <c r="A671" s="3" t="inlineStr">
        <is>
          <t>Medi Home Health Agency, Inc</t>
        </is>
      </c>
    </row>
    <row r="672">
      <c r="A672" s="3" t="inlineStr">
        <is>
          <t>Mental Health Balance &amp; Development</t>
        </is>
      </c>
    </row>
    <row r="673">
      <c r="A673" s="3" t="inlineStr">
        <is>
          <t>Mercer County Board of Health dba Blue Prince Family Health</t>
        </is>
      </c>
    </row>
    <row r="674">
      <c r="A674" s="3" t="inlineStr">
        <is>
          <t>Mercer County Opportunity Industries</t>
        </is>
      </c>
    </row>
    <row r="675">
      <c r="A675" s="3" t="inlineStr">
        <is>
          <t>Mercer Nursing &amp; Rehabilitation Center</t>
        </is>
      </c>
    </row>
    <row r="676">
      <c r="A676" s="3" t="inlineStr">
        <is>
          <t>Mercer Nursing &amp; Rehabilitation Center, LLC</t>
        </is>
      </c>
    </row>
    <row r="677">
      <c r="A677" s="3" t="inlineStr">
        <is>
          <t>Mercer SNF LLC</t>
        </is>
      </c>
    </row>
    <row r="678">
      <c r="A678" s="3" t="inlineStr">
        <is>
          <t>Mercy &amp; Grace Counseling Services, LLC</t>
        </is>
      </c>
    </row>
    <row r="679">
      <c r="A679" s="3" t="inlineStr">
        <is>
          <t>Midland Mental Health Services</t>
        </is>
      </c>
    </row>
    <row r="680">
      <c r="A680" s="3" t="inlineStr">
        <is>
          <t>Milan Puskar Health Right</t>
        </is>
      </c>
    </row>
    <row r="681">
      <c r="A681" s="3" t="inlineStr">
        <is>
          <t>Milestone Senior Living, LLC</t>
        </is>
      </c>
    </row>
    <row r="682">
      <c r="A682" s="3" t="inlineStr">
        <is>
          <t>Miletree Center Opco, LLC</t>
        </is>
      </c>
    </row>
    <row r="683">
      <c r="A683" s="3" t="inlineStr">
        <is>
          <t>Miller Leasing Co., LLC</t>
        </is>
      </c>
    </row>
    <row r="684">
      <c r="A684" s="3" t="inlineStr">
        <is>
          <t>Mindoula Health, Inc.</t>
        </is>
      </c>
    </row>
    <row r="685">
      <c r="A685" s="3" t="inlineStr">
        <is>
          <t>Minnie Hamilton Health Care Center, Inc</t>
        </is>
      </c>
    </row>
    <row r="686">
      <c r="A686" s="3" t="inlineStr">
        <is>
          <t>Minnie Hamilton Health Care Center, Inc.</t>
        </is>
      </c>
    </row>
    <row r="687">
      <c r="A687" s="3" t="inlineStr">
        <is>
          <t>Minnie Hamilton Health Care Center, Inc. d/b/a Minnie Hamilton Health System</t>
        </is>
      </c>
    </row>
    <row r="688">
      <c r="A688" s="3" t="inlineStr">
        <is>
          <t>Minnie Hamilton Health Care Center, Inc., dba Minnie Hamilton Health System</t>
        </is>
      </c>
    </row>
    <row r="689">
      <c r="A689" s="3" t="inlineStr">
        <is>
          <t>Minnie Hamilton Health Care Centers, Inc</t>
        </is>
      </c>
    </row>
    <row r="690">
      <c r="A690" s="3" t="inlineStr">
        <is>
          <t>Mon Elder Services, Inc.</t>
        </is>
      </c>
    </row>
    <row r="691">
      <c r="A691" s="3" t="inlineStr">
        <is>
          <t>Mon General Leasing Co., LLC</t>
        </is>
      </c>
    </row>
    <row r="692">
      <c r="A692" s="3" t="inlineStr">
        <is>
          <t>Mon Health</t>
        </is>
      </c>
    </row>
    <row r="693">
      <c r="A693" s="3" t="inlineStr">
        <is>
          <t>Monarch RAL LLC</t>
        </is>
      </c>
    </row>
    <row r="694">
      <c r="A694" s="3" t="inlineStr">
        <is>
          <t>Monarch Would Care</t>
        </is>
      </c>
    </row>
    <row r="695">
      <c r="A695" s="3" t="inlineStr">
        <is>
          <t>Monday Asset Co, LLC (PropCo)</t>
        </is>
      </c>
    </row>
    <row r="696">
      <c r="A696" s="3" t="inlineStr">
        <is>
          <t>Monday Leasing Co, LLC (PropCo)</t>
        </is>
      </c>
    </row>
    <row r="697">
      <c r="A697" s="3" t="inlineStr">
        <is>
          <t>Moni Medical Center</t>
        </is>
      </c>
    </row>
    <row r="698">
      <c r="A698" s="3" t="inlineStr">
        <is>
          <t>Monongahela Valley Association Health Centers, Inc.</t>
        </is>
      </c>
    </row>
    <row r="699">
      <c r="A699" s="3" t="inlineStr">
        <is>
          <t>Monongahela Valley Association of Health Center, Inc</t>
        </is>
      </c>
    </row>
    <row r="700">
      <c r="A700" s="3" t="inlineStr">
        <is>
          <t>Monongahela Valley Association of Health Centers, Inc.</t>
        </is>
      </c>
    </row>
    <row r="701">
      <c r="A701" s="3" t="inlineStr">
        <is>
          <t>Monongalia General Hospital</t>
        </is>
      </c>
    </row>
    <row r="702">
      <c r="A702" s="3" t="inlineStr">
        <is>
          <t>Monroe County Health Center</t>
        </is>
      </c>
    </row>
    <row r="703">
      <c r="A703" s="3" t="inlineStr">
        <is>
          <t>Montgomery General Hospital</t>
        </is>
      </c>
    </row>
    <row r="704">
      <c r="A704" s="3" t="inlineStr">
        <is>
          <t>Morgantown Health and Rehabilitation, LLC</t>
        </is>
      </c>
    </row>
    <row r="705">
      <c r="A705" s="3" t="inlineStr">
        <is>
          <t>Morgantown Heights Journey, LLC</t>
        </is>
      </c>
    </row>
    <row r="706">
      <c r="A706" s="3" t="inlineStr">
        <is>
          <t>Morgantown Hospice, LLC</t>
        </is>
      </c>
    </row>
    <row r="707">
      <c r="A707" s="3" t="inlineStr">
        <is>
          <t>Morgantown IL-AL Investors, LLC</t>
        </is>
      </c>
    </row>
    <row r="708">
      <c r="A708" s="3" t="inlineStr">
        <is>
          <t>Morgantown Operating Company LLC</t>
        </is>
      </c>
    </row>
    <row r="709">
      <c r="A709" s="3" t="inlineStr">
        <is>
          <t>Morgantown SNF Acquisition LLC</t>
        </is>
      </c>
    </row>
    <row r="710">
      <c r="A710" s="3" t="inlineStr">
        <is>
          <t>Morgantown SNF LLC</t>
        </is>
      </c>
    </row>
    <row r="711">
      <c r="A711" s="3" t="inlineStr">
        <is>
          <t>Morgantown Sober Living Inc. d/b/a WVSL Behavioral Health</t>
        </is>
      </c>
    </row>
    <row r="712">
      <c r="A712" s="3" t="inlineStr">
        <is>
          <t>Morgantown Sober Living, Inc. d/b/a West Virginia Sober Living, Inc.</t>
        </is>
      </c>
    </row>
    <row r="713">
      <c r="A713" s="3" t="inlineStr">
        <is>
          <t>Moundsville Center LLC and Chappell Holding Company LLC</t>
        </is>
      </c>
    </row>
    <row r="714">
      <c r="A714" s="3" t="inlineStr">
        <is>
          <t>Moundsville SNF LLC</t>
        </is>
      </c>
    </row>
    <row r="715">
      <c r="A715" s="3" t="inlineStr">
        <is>
          <t>Mountain Care Network</t>
        </is>
      </c>
    </row>
    <row r="716">
      <c r="A716" s="3" t="inlineStr">
        <is>
          <t>Mountain Care Network, LLC</t>
        </is>
      </c>
    </row>
    <row r="717">
      <c r="A717" s="3" t="inlineStr">
        <is>
          <t>Mountain Care Network, LLC.</t>
        </is>
      </c>
    </row>
    <row r="718">
      <c r="A718" s="3" t="inlineStr">
        <is>
          <t>Mountain Health Clinical Solutions, LLC</t>
        </is>
      </c>
    </row>
    <row r="719">
      <c r="A719" s="3" t="inlineStr">
        <is>
          <t>Mountain Health Network, Inc. &amp; University Physicians &amp; Surgeons, Inc.</t>
        </is>
      </c>
    </row>
    <row r="720">
      <c r="A720" s="3" t="inlineStr">
        <is>
          <t>Mountain Home Health</t>
        </is>
      </c>
    </row>
    <row r="721">
      <c r="A721" s="3" t="inlineStr">
        <is>
          <t>Mountain Hospice, Inc</t>
        </is>
      </c>
    </row>
    <row r="722">
      <c r="A722" s="3" t="inlineStr">
        <is>
          <t>Mountain Hydration Therapy, LLC</t>
        </is>
      </c>
    </row>
    <row r="723">
      <c r="A723" s="3" t="inlineStr">
        <is>
          <t>Mountain Living Community, Inc.</t>
        </is>
      </c>
    </row>
    <row r="724">
      <c r="A724" s="3" t="inlineStr">
        <is>
          <t>Mountain Path Recovery, LLC</t>
        </is>
      </c>
    </row>
    <row r="725">
      <c r="A725" s="3" t="inlineStr">
        <is>
          <t>Mountain State Counseling Services, LLC</t>
        </is>
      </c>
    </row>
    <row r="726">
      <c r="A726" s="3" t="inlineStr">
        <is>
          <t>Mountain State Recovery Center</t>
        </is>
      </c>
    </row>
    <row r="727">
      <c r="A727" s="3" t="inlineStr">
        <is>
          <t>Mountain View Behavioral and Educational Services, LLC</t>
        </is>
      </c>
    </row>
    <row r="728">
      <c r="A728" s="3" t="inlineStr">
        <is>
          <t>Mountaineer Behavioral Health PLLC</t>
        </is>
      </c>
    </row>
    <row r="729">
      <c r="A729" s="3" t="inlineStr">
        <is>
          <t>Mountaineer Behavioral Health, LLC</t>
        </is>
      </c>
    </row>
    <row r="730">
      <c r="A730" s="3" t="inlineStr">
        <is>
          <t>Mountaineer Home Care Services</t>
        </is>
      </c>
    </row>
    <row r="731">
      <c r="A731" s="3" t="inlineStr">
        <is>
          <t>Mountaineer HomeCare, LLC</t>
        </is>
      </c>
    </row>
    <row r="732">
      <c r="A732" s="3" t="inlineStr">
        <is>
          <t>Mountaineer Mental Health LLC</t>
        </is>
      </c>
    </row>
    <row r="733">
      <c r="A733" s="3" t="inlineStr">
        <is>
          <t>Mountaineer Mental Health, LLC</t>
        </is>
      </c>
    </row>
    <row r="734">
      <c r="A734" s="3" t="inlineStr">
        <is>
          <t>Mulberry Street Management Services, Inc.</t>
        </is>
      </c>
    </row>
    <row r="735">
      <c r="A735" s="3" t="inlineStr">
        <is>
          <t>Mulberry Street Management Services, Inc. d/b/a Coordinating Council for Independent Living</t>
        </is>
      </c>
    </row>
    <row r="736">
      <c r="A736" s="3" t="inlineStr">
        <is>
          <t>Mullens Manor Inc.</t>
        </is>
      </c>
    </row>
    <row r="737">
      <c r="A737" s="3" t="inlineStr">
        <is>
          <t>MX USA, LLC</t>
        </is>
      </c>
    </row>
    <row r="738">
      <c r="A738" s="3" t="inlineStr">
        <is>
          <t>My Life, My Way, Inc</t>
        </is>
      </c>
    </row>
    <row r="739">
      <c r="A739" s="3" t="inlineStr">
        <is>
          <t>National Mentor Holdings, Inc REM West Virginia, LLC REM Community Options, LLC</t>
        </is>
      </c>
    </row>
    <row r="740">
      <c r="A740" s="3" t="inlineStr">
        <is>
          <t>National Youth Advocate Program</t>
        </is>
      </c>
    </row>
    <row r="741">
      <c r="A741" s="3" t="inlineStr">
        <is>
          <t>National Youth Advocate Program, Inc.</t>
        </is>
      </c>
    </row>
    <row r="742">
      <c r="A742" s="3" t="inlineStr">
        <is>
          <t>Navion Princeton Subtenant LP</t>
        </is>
      </c>
    </row>
    <row r="743">
      <c r="A743" s="3" t="inlineStr">
        <is>
          <t>NCGCare Acquisition, LLC</t>
        </is>
      </c>
    </row>
    <row r="744">
      <c r="A744" s="3" t="inlineStr">
        <is>
          <t>Necco</t>
        </is>
      </c>
    </row>
    <row r="745">
      <c r="A745" s="3" t="inlineStr">
        <is>
          <t>Necco LLC</t>
        </is>
      </c>
    </row>
    <row r="746">
      <c r="A746" s="3" t="inlineStr">
        <is>
          <t>NECCO, Inc.</t>
        </is>
      </c>
    </row>
    <row r="747">
      <c r="A747" s="3" t="inlineStr">
        <is>
          <t>Necco, LLC</t>
        </is>
      </c>
    </row>
    <row r="748">
      <c r="A748" s="3" t="inlineStr">
        <is>
          <t>New BayMark Parent, LLC</t>
        </is>
      </c>
    </row>
    <row r="749">
      <c r="A749" s="3" t="inlineStr">
        <is>
          <t>New Beginnings Drug Treatment Center, Inc</t>
        </is>
      </c>
    </row>
    <row r="750">
      <c r="A750" s="3" t="inlineStr">
        <is>
          <t>New Beginnings Recovery Clinic, LLC</t>
        </is>
      </c>
    </row>
    <row r="751">
      <c r="A751" s="3" t="inlineStr">
        <is>
          <t>New Beginnings Therapy Services, LLC</t>
        </is>
      </c>
    </row>
    <row r="752">
      <c r="A752" s="3" t="inlineStr">
        <is>
          <t>New Hope 4 You</t>
        </is>
      </c>
    </row>
    <row r="753">
      <c r="A753" s="3" t="inlineStr">
        <is>
          <t>New Hope Counseling, Inc.</t>
        </is>
      </c>
    </row>
    <row r="754">
      <c r="A754" s="3" t="inlineStr">
        <is>
          <t>New Hope Residential Services, Inc.</t>
        </is>
      </c>
    </row>
    <row r="755">
      <c r="A755" s="3" t="inlineStr">
        <is>
          <t>New Hope WV I, Inc.</t>
        </is>
      </c>
    </row>
    <row r="756">
      <c r="A756" s="3" t="inlineStr">
        <is>
          <t>New Hope WV II</t>
        </is>
      </c>
    </row>
    <row r="757">
      <c r="A757" s="3" t="inlineStr">
        <is>
          <t>New Hope WV II, Inc.</t>
        </is>
      </c>
    </row>
    <row r="758">
      <c r="A758" s="3" t="inlineStr">
        <is>
          <t>New Hope WV Il, Inc.</t>
        </is>
      </c>
    </row>
    <row r="759">
      <c r="A759" s="3" t="inlineStr">
        <is>
          <t>New Horizons Therapy Services</t>
        </is>
      </c>
    </row>
    <row r="760">
      <c r="A760" s="3" t="inlineStr">
        <is>
          <t>New Life Clinics</t>
        </is>
      </c>
    </row>
    <row r="761">
      <c r="A761" s="3" t="inlineStr">
        <is>
          <t>New Life Clinics, Inc.</t>
        </is>
      </c>
    </row>
    <row r="762">
      <c r="A762" s="3" t="inlineStr">
        <is>
          <t>New Lifeclinics, Inc</t>
        </is>
      </c>
    </row>
    <row r="763">
      <c r="A763" s="3" t="inlineStr">
        <is>
          <t>New Living Youth Service, LLC</t>
        </is>
      </c>
    </row>
    <row r="764">
      <c r="A764" s="3" t="inlineStr">
        <is>
          <t>New Martinsville Propco, LLC</t>
        </is>
      </c>
    </row>
    <row r="765">
      <c r="A765" s="3" t="inlineStr">
        <is>
          <t>New Perspective Assessments and Counseling</t>
        </is>
      </c>
    </row>
    <row r="766">
      <c r="A766" s="3" t="inlineStr">
        <is>
          <t>New River Health Association</t>
        </is>
      </c>
    </row>
    <row r="767">
      <c r="A767" s="3" t="inlineStr">
        <is>
          <t>New River Health Association, Inc.</t>
        </is>
      </c>
    </row>
    <row r="768">
      <c r="A768" s="3" t="inlineStr">
        <is>
          <t>New River Ranch</t>
        </is>
      </c>
    </row>
    <row r="769">
      <c r="A769" s="3" t="inlineStr">
        <is>
          <t>New River Ranch, Inc.</t>
        </is>
      </c>
    </row>
    <row r="770">
      <c r="A770" s="3" t="inlineStr">
        <is>
          <t>Next Beckley Realty, LLC</t>
        </is>
      </c>
    </row>
    <row r="771">
      <c r="A771" s="3" t="inlineStr">
        <is>
          <t>Next Belmont Realty, LLC</t>
        </is>
      </c>
    </row>
    <row r="772">
      <c r="A772" s="3" t="inlineStr">
        <is>
          <t>Next Berkeley Realty, LLC</t>
        </is>
      </c>
    </row>
    <row r="773">
      <c r="A773" s="3" t="inlineStr">
        <is>
          <t>Next Bridgeport Realty, LLC</t>
        </is>
      </c>
    </row>
    <row r="774">
      <c r="A774" s="3" t="inlineStr">
        <is>
          <t>Next Charleston Realty, LLC</t>
        </is>
      </c>
    </row>
    <row r="775">
      <c r="A775" s="3" t="inlineStr">
        <is>
          <t>Next Clarksburg Realty, LLC</t>
        </is>
      </c>
    </row>
    <row r="776">
      <c r="A776" s="3" t="inlineStr">
        <is>
          <t>Next Huntington Realty, LLC</t>
        </is>
      </c>
    </row>
    <row r="777">
      <c r="A777" s="3" t="inlineStr">
        <is>
          <t>Next Keyser Realty, LLC</t>
        </is>
      </c>
    </row>
    <row r="778">
      <c r="A778" s="3" t="inlineStr">
        <is>
          <t>Next Kingwood Realty, LLC</t>
        </is>
      </c>
    </row>
    <row r="779">
      <c r="A779" s="3" t="inlineStr">
        <is>
          <t>Next Lewisburg Realty, LLC</t>
        </is>
      </c>
    </row>
    <row r="780">
      <c r="A780" s="3" t="inlineStr">
        <is>
          <t>Next Lindside Realty, LLC</t>
        </is>
      </c>
    </row>
    <row r="781">
      <c r="A781" s="3" t="inlineStr">
        <is>
          <t>Next Martinsburg Realty, LLC</t>
        </is>
      </c>
    </row>
    <row r="782">
      <c r="A782" s="3" t="inlineStr">
        <is>
          <t>Next Morgantown Realty, LLC</t>
        </is>
      </c>
    </row>
    <row r="783">
      <c r="A783" s="3" t="inlineStr">
        <is>
          <t>Next Moundsville Realty, LLC</t>
        </is>
      </c>
    </row>
    <row r="784">
      <c r="A784" s="3" t="inlineStr">
        <is>
          <t>Next Parkersburg Realty, LLC</t>
        </is>
      </c>
    </row>
    <row r="785">
      <c r="A785" s="3" t="inlineStr">
        <is>
          <t>Next Princeton Realty, LLC</t>
        </is>
      </c>
    </row>
    <row r="786">
      <c r="A786" s="3" t="inlineStr">
        <is>
          <t>Next Rainelle Realty, LLC</t>
        </is>
      </c>
    </row>
    <row r="787">
      <c r="A787" s="3" t="inlineStr">
        <is>
          <t>Next Step IDD Solutions, LLC</t>
        </is>
      </c>
    </row>
    <row r="788">
      <c r="A788" s="3" t="inlineStr">
        <is>
          <t>Next Summersville Realty LLC</t>
        </is>
      </c>
    </row>
    <row r="789">
      <c r="A789" s="3" t="inlineStr">
        <is>
          <t>Next Wellsburg Realty, LLC</t>
        </is>
      </c>
    </row>
    <row r="790">
      <c r="A790" s="3" t="inlineStr">
        <is>
          <t>Northwood Health Systems, Inc.</t>
        </is>
      </c>
    </row>
    <row r="791">
      <c r="A791" s="3" t="inlineStr">
        <is>
          <t>NOVA Vets Connect, LLC</t>
        </is>
      </c>
    </row>
    <row r="792">
      <c r="A792" s="3" t="inlineStr">
        <is>
          <t>NuSkool Scholars</t>
        </is>
      </c>
    </row>
    <row r="793">
      <c r="A793" s="3" t="inlineStr">
        <is>
          <t>NUSkool Scholars, LLC</t>
        </is>
      </c>
    </row>
    <row r="794">
      <c r="A794" s="3" t="inlineStr">
        <is>
          <t>Oak Hill AID II OPCO d/b/a Oak Hill Place</t>
        </is>
      </c>
    </row>
    <row r="795">
      <c r="A795" s="3" t="inlineStr">
        <is>
          <t>Oak Hill AID II PROPCO LLC</t>
        </is>
      </c>
    </row>
    <row r="796">
      <c r="A796" s="3" t="inlineStr">
        <is>
          <t>Oak Hill Clinic Corp. d/b/a Plateau Medical Group</t>
        </is>
      </c>
    </row>
    <row r="797">
      <c r="A797" s="3" t="inlineStr">
        <is>
          <t>Oak Hill Hospital Corp. d/b/a Plateau Medical Center</t>
        </is>
      </c>
    </row>
    <row r="798">
      <c r="A798" s="3" t="inlineStr">
        <is>
          <t>Odyssey Rehabilitation Therapy Services</t>
        </is>
      </c>
    </row>
    <row r="799">
      <c r="A799" s="3" t="inlineStr">
        <is>
          <t>OHI Asset (WV) Bluefield, LLC (PropCo)</t>
        </is>
      </c>
    </row>
    <row r="800">
      <c r="A800" s="3" t="inlineStr">
        <is>
          <t>OHI Asset (WV) Cameron, LLC (PropCo)</t>
        </is>
      </c>
    </row>
    <row r="801">
      <c r="A801" s="3" t="inlineStr">
        <is>
          <t>OHI Asset (WV) Gary, LLC (PropCo)</t>
        </is>
      </c>
    </row>
    <row r="802">
      <c r="A802" s="3" t="inlineStr">
        <is>
          <t>OHI Asset (WV) Jane Lew, LLC ("PropCo")</t>
        </is>
      </c>
    </row>
    <row r="803">
      <c r="A803" s="3" t="inlineStr">
        <is>
          <t>OHI Asset (WV) Wayne, LLC (PropCo)</t>
        </is>
      </c>
    </row>
    <row r="804">
      <c r="A804" s="3" t="inlineStr">
        <is>
          <t>Ohio Valley Health Corporation ("OVHC")</t>
        </is>
      </c>
    </row>
    <row r="805">
      <c r="A805" s="3" t="inlineStr">
        <is>
          <t>Ohio Valley Home Health Services, Inc</t>
        </is>
      </c>
    </row>
    <row r="806">
      <c r="A806" s="3" t="inlineStr">
        <is>
          <t>Ohio Valley Medical Center</t>
        </is>
      </c>
    </row>
    <row r="807">
      <c r="A807" s="3" t="inlineStr">
        <is>
          <t>Ohio Valley Nursing Home, Inc.</t>
        </is>
      </c>
    </row>
    <row r="808">
      <c r="A808" s="3" t="inlineStr">
        <is>
          <t>Ohio Valley Physicians d/b/a OVP Health</t>
        </is>
      </c>
    </row>
    <row r="809">
      <c r="A809" s="3" t="inlineStr">
        <is>
          <t>Ohio Valley Physicians, Inc</t>
        </is>
      </c>
    </row>
    <row r="810">
      <c r="A810" s="3" t="inlineStr">
        <is>
          <t>Ohio Valley Physicians, Inc.</t>
        </is>
      </c>
    </row>
    <row r="811">
      <c r="A811" s="3" t="inlineStr">
        <is>
          <t>Ohio Valley Physicians, Inc. d/b/a OVP Health</t>
        </is>
      </c>
    </row>
    <row r="812">
      <c r="A812" s="3" t="inlineStr">
        <is>
          <t>Omega Health Services</t>
        </is>
      </c>
    </row>
    <row r="813">
      <c r="A813" s="3" t="inlineStr">
        <is>
          <t>Oncall Health and Aesthetic Care</t>
        </is>
      </c>
    </row>
    <row r="814">
      <c r="A814" s="3" t="inlineStr">
        <is>
          <t>Open Doors, Inc.</t>
        </is>
      </c>
    </row>
    <row r="815">
      <c r="A815" s="3" t="inlineStr">
        <is>
          <t>Open Minds Recovery Services, Inc</t>
        </is>
      </c>
    </row>
    <row r="816">
      <c r="A816" s="3" t="inlineStr">
        <is>
          <t>Option Care Health, Inc</t>
        </is>
      </c>
    </row>
    <row r="817">
      <c r="A817" s="3" t="inlineStr">
        <is>
          <t>Orchard Park Hospital, LLC</t>
        </is>
      </c>
    </row>
    <row r="818">
      <c r="A818" s="3" t="inlineStr">
        <is>
          <t>Orion US Holdings, Inc; Genesis Specialist Care UK Limited; Genesis Care Finance Pty Ltd and Genesis Care Pty Ltd</t>
        </is>
      </c>
    </row>
    <row r="819">
      <c r="A819" s="3" t="inlineStr">
        <is>
          <t>PACE Enterprises of West Virginia Inc.</t>
        </is>
      </c>
    </row>
    <row r="820">
      <c r="A820" s="3" t="inlineStr">
        <is>
          <t>PACE Enterprises of West Virgnia Inc.</t>
        </is>
      </c>
    </row>
    <row r="821">
      <c r="A821" s="3" t="inlineStr">
        <is>
          <t>PACE Enterprises, Inc.</t>
        </is>
      </c>
    </row>
    <row r="822">
      <c r="A822" s="3" t="inlineStr">
        <is>
          <t>PAIS, Inc</t>
        </is>
      </c>
    </row>
    <row r="823">
      <c r="A823" s="3" t="inlineStr">
        <is>
          <t>Palmetto Holdings LLC</t>
        </is>
      </c>
    </row>
    <row r="824">
      <c r="A824" s="3" t="inlineStr">
        <is>
          <t>Panhandle Support Services, Inc</t>
        </is>
      </c>
    </row>
    <row r="825">
      <c r="A825" s="3" t="inlineStr">
        <is>
          <t>Paramount Senior Living at Ona, LLC</t>
        </is>
      </c>
    </row>
    <row r="826">
      <c r="A826" s="3" t="inlineStr">
        <is>
          <t>Parkersburg Addiction Recovery, LLC</t>
        </is>
      </c>
    </row>
    <row r="827">
      <c r="A827" s="3" t="inlineStr">
        <is>
          <t>Parkersburg Addiction Recovery, LLC d/b/a Peer Solutions</t>
        </is>
      </c>
    </row>
    <row r="828">
      <c r="A828" s="3" t="inlineStr">
        <is>
          <t>Partnership of African American Churches</t>
        </is>
      </c>
    </row>
    <row r="829">
      <c r="A829" s="3" t="inlineStr">
        <is>
          <t>Partnership of African American Churches, Inc.</t>
        </is>
      </c>
    </row>
    <row r="830">
      <c r="A830" s="3" t="inlineStr">
        <is>
          <t>Passages, LLC</t>
        </is>
      </c>
    </row>
    <row r="831">
      <c r="A831" s="3" t="inlineStr">
        <is>
          <t>Path Behavioral Health</t>
        </is>
      </c>
    </row>
    <row r="832">
      <c r="A832" s="3" t="inlineStr">
        <is>
          <t>Path Integrated Healthcare - WV LLC d/b/a Path Behavioral Health</t>
        </is>
      </c>
    </row>
    <row r="833">
      <c r="A833" s="3" t="inlineStr">
        <is>
          <t>Path Integrated Healthcare - WV LLC, d/b/a Path Behavioral Health</t>
        </is>
      </c>
    </row>
    <row r="834">
      <c r="A834" s="3" t="inlineStr">
        <is>
          <t>Pathway Psychiatry and Counseling Center, LLC</t>
        </is>
      </c>
    </row>
    <row r="835">
      <c r="A835" s="3" t="inlineStr">
        <is>
          <t>Pathway Psychiatry and Counseling Centers</t>
        </is>
      </c>
    </row>
    <row r="836">
      <c r="A836" s="3" t="inlineStr">
        <is>
          <t>Pathways Health and Community Support LLC</t>
        </is>
      </c>
    </row>
    <row r="837">
      <c r="A837" s="3" t="inlineStr">
        <is>
          <t>PathWell Health, Inc</t>
        </is>
      </c>
    </row>
    <row r="838">
      <c r="A838" s="3" t="inlineStr">
        <is>
          <t>PathWell Health, Inc.</t>
        </is>
      </c>
    </row>
    <row r="839">
      <c r="A839" s="3" t="inlineStr">
        <is>
          <t>Peer Recovery &amp; Therapy Services, LLC</t>
        </is>
      </c>
    </row>
    <row r="840">
      <c r="A840" s="3" t="inlineStr">
        <is>
          <t>Pegasus Healthcare, LLC</t>
        </is>
      </c>
    </row>
    <row r="841">
      <c r="A841" s="3" t="inlineStr">
        <is>
          <t>Pendleton Manor</t>
        </is>
      </c>
    </row>
    <row r="842">
      <c r="A842" s="3" t="inlineStr">
        <is>
          <t>Pennsylvania Leasing Co., LLC</t>
        </is>
      </c>
    </row>
    <row r="843">
      <c r="A843" s="3" t="inlineStr">
        <is>
          <t>Personal Touch Home Care of W. Va., Inc.</t>
        </is>
      </c>
    </row>
    <row r="844">
      <c r="A844" s="3" t="inlineStr">
        <is>
          <t>Personal Touch Home Care of WV</t>
        </is>
      </c>
    </row>
    <row r="845">
      <c r="A845" s="3" t="inlineStr">
        <is>
          <t>Peterstown Operations, LLC</t>
        </is>
      </c>
    </row>
    <row r="846">
      <c r="A846" s="3" t="inlineStr">
        <is>
          <t>PHG, Inc.</t>
        </is>
      </c>
    </row>
    <row r="847">
      <c r="A847" s="3" t="inlineStr">
        <is>
          <t>Phoenix Guarantor Inc., Phoenix Intermediate Holdings, Inc and Phoenix Parent Holdings, Inc</t>
        </is>
      </c>
    </row>
    <row r="848">
      <c r="A848" s="3" t="inlineStr">
        <is>
          <t>Physician Reliance Network, LLC (PRN)</t>
        </is>
      </c>
    </row>
    <row r="849">
      <c r="A849" s="3" t="inlineStr">
        <is>
          <t>Pierpoint Center at Fairmont Campus Opco, LLC</t>
        </is>
      </c>
    </row>
    <row r="850">
      <c r="A850" s="3" t="inlineStr">
        <is>
          <t>Pierpont Center at Fairmont Campus Opco LLC</t>
        </is>
      </c>
    </row>
    <row r="851">
      <c r="A851" s="3" t="inlineStr">
        <is>
          <t>Pine View Center Opco, LLC</t>
        </is>
      </c>
    </row>
    <row r="852">
      <c r="A852" s="3" t="inlineStr">
        <is>
          <t>Pine View Propco, LLC</t>
        </is>
      </c>
    </row>
    <row r="853">
      <c r="A853" s="3" t="inlineStr">
        <is>
          <t>Planting Seeds Behavioral Health LLC d/b/a Planting Seeds</t>
        </is>
      </c>
    </row>
    <row r="854">
      <c r="A854" s="3" t="inlineStr">
        <is>
          <t>Pleasant Valley Health Care Center, LLC</t>
        </is>
      </c>
    </row>
    <row r="855">
      <c r="A855" s="3" t="inlineStr">
        <is>
          <t>Pleasant Valley Hospital</t>
        </is>
      </c>
    </row>
    <row r="856">
      <c r="A856" s="3" t="inlineStr">
        <is>
          <t>Pleasant Valley Hospital, Inc.</t>
        </is>
      </c>
    </row>
    <row r="857">
      <c r="A857" s="3" t="inlineStr">
        <is>
          <t>PNB, LLC</t>
        </is>
      </c>
    </row>
    <row r="858">
      <c r="A858" s="3" t="inlineStr">
        <is>
          <t>Pocahontas Memorial Hospital</t>
        </is>
      </c>
    </row>
    <row r="859">
      <c r="A859" s="3" t="inlineStr">
        <is>
          <t>Pollen8, Inc</t>
        </is>
      </c>
    </row>
    <row r="860">
      <c r="A860" s="3" t="inlineStr">
        <is>
          <t>Pollen8, Inc.</t>
        </is>
      </c>
    </row>
    <row r="861">
      <c r="A861" s="3" t="inlineStr">
        <is>
          <t>Potomac Center</t>
        </is>
      </c>
    </row>
    <row r="862">
      <c r="A862" s="3" t="inlineStr">
        <is>
          <t>Potomac Center, Inc</t>
        </is>
      </c>
    </row>
    <row r="863">
      <c r="A863" s="3" t="inlineStr">
        <is>
          <t>Potomac Highland Guild, Inc.</t>
        </is>
      </c>
    </row>
    <row r="864">
      <c r="A864" s="3" t="inlineStr">
        <is>
          <t>Potomac Highlands Guild, Inc.</t>
        </is>
      </c>
    </row>
    <row r="865">
      <c r="A865" s="3" t="inlineStr">
        <is>
          <t>Potomac Valley Hospital</t>
        </is>
      </c>
    </row>
    <row r="866">
      <c r="A866" s="3" t="inlineStr">
        <is>
          <t>Potomac Valley Hospital Inc.</t>
        </is>
      </c>
    </row>
    <row r="867">
      <c r="A867" s="3" t="inlineStr">
        <is>
          <t>Potomac Valley Hospital, Inc.</t>
        </is>
      </c>
    </row>
    <row r="868">
      <c r="A868" s="3" t="inlineStr">
        <is>
          <t>Precision Wellness, LLC</t>
        </is>
      </c>
    </row>
    <row r="869">
      <c r="A869" s="3" t="inlineStr">
        <is>
          <t>Pressley Ridge</t>
        </is>
      </c>
    </row>
    <row r="870">
      <c r="A870" s="3" t="inlineStr">
        <is>
          <t>Pressley Ridge, Inc.</t>
        </is>
      </c>
    </row>
    <row r="871">
      <c r="A871" s="3" t="inlineStr">
        <is>
          <t>Prestera Center</t>
        </is>
      </c>
    </row>
    <row r="872">
      <c r="A872" s="3" t="inlineStr">
        <is>
          <t>Prestera Center for Mental Health Services d/b/a Prestera Health Services</t>
        </is>
      </c>
    </row>
    <row r="873">
      <c r="A873" s="3" t="inlineStr">
        <is>
          <t>Prestera Center for Mental Health Services, d/b/a Prestera Health Services</t>
        </is>
      </c>
    </row>
    <row r="874">
      <c r="A874" s="3" t="inlineStr">
        <is>
          <t>Prestera Center for Mental Health Services, Inc.</t>
        </is>
      </c>
    </row>
    <row r="875">
      <c r="A875" s="3" t="inlineStr">
        <is>
          <t>Prestera Center for Mental Health Services, Inc. d/b/a Prestera Health Services</t>
        </is>
      </c>
    </row>
    <row r="876">
      <c r="A876" s="3" t="inlineStr">
        <is>
          <t>Preston Memorial HomeCare, LLC</t>
        </is>
      </c>
    </row>
    <row r="877">
      <c r="A877" s="3" t="inlineStr">
        <is>
          <t>Preston Memorial Hospital</t>
        </is>
      </c>
    </row>
    <row r="878">
      <c r="A878" s="3" t="inlineStr">
        <is>
          <t>Preston Memorial Hospital - Preston Recovery Care</t>
        </is>
      </c>
    </row>
    <row r="879">
      <c r="A879" s="3" t="inlineStr">
        <is>
          <t>Preston Memorial Hospital Corporation</t>
        </is>
      </c>
    </row>
    <row r="880">
      <c r="A880" s="3" t="inlineStr">
        <is>
          <t>Preston Taylor Community Health Centers, Inc.</t>
        </is>
      </c>
    </row>
    <row r="881">
      <c r="A881" s="3" t="inlineStr">
        <is>
          <t>Preston-Taylor Community Health Centers, Inc.</t>
        </is>
      </c>
    </row>
    <row r="882">
      <c r="A882" s="3" t="inlineStr">
        <is>
          <t>Prime Healthcare Foundation - East Liverpool, LLC</t>
        </is>
      </c>
    </row>
    <row r="883">
      <c r="A883" s="3" t="inlineStr">
        <is>
          <t>Princeton Center LLC</t>
        </is>
      </c>
    </row>
    <row r="884">
      <c r="A884" s="3" t="inlineStr">
        <is>
          <t>Princeton Community HomeCare, LLC d/b/a PCH Home Health</t>
        </is>
      </c>
    </row>
    <row r="885">
      <c r="A885" s="3" t="inlineStr">
        <is>
          <t>Princeton Community Hospital</t>
        </is>
      </c>
    </row>
    <row r="886">
      <c r="A886" s="3" t="inlineStr">
        <is>
          <t>Princeton Community Hospital Association</t>
        </is>
      </c>
    </row>
    <row r="887">
      <c r="A887" s="3" t="inlineStr">
        <is>
          <t>Princeton Community Hospital Association, Inc.</t>
        </is>
      </c>
    </row>
    <row r="888">
      <c r="A888" s="3" t="inlineStr">
        <is>
          <t>Princeton Community Hospital Association, Inc. d/b/a Princeton Community Hospital</t>
        </is>
      </c>
    </row>
    <row r="889">
      <c r="A889" s="3" t="inlineStr">
        <is>
          <t>Princeton Community Hospital Association, Inc., d/b/a Beckley Primary Care and Vein Clinic</t>
        </is>
      </c>
    </row>
    <row r="890">
      <c r="A890" s="3" t="inlineStr">
        <is>
          <t>Princeton Community Hospital Association, Inc., d/b/a Princeton Community Hospital</t>
        </is>
      </c>
    </row>
    <row r="891">
      <c r="A891" s="3" t="inlineStr">
        <is>
          <t>Princeton Health Care Center</t>
        </is>
      </c>
    </row>
    <row r="892">
      <c r="A892" s="3" t="inlineStr">
        <is>
          <t>Princeton Memorial Princeton Health Care Center, AMENDED</t>
        </is>
      </c>
    </row>
    <row r="893">
      <c r="A893" s="3" t="inlineStr">
        <is>
          <t>Professional Park Leasing Co, LLC</t>
        </is>
      </c>
    </row>
    <row r="894">
      <c r="A894" s="3" t="inlineStr">
        <is>
          <t>Progressive Treatment Solutions</t>
        </is>
      </c>
    </row>
    <row r="895">
      <c r="A895" s="3" t="inlineStr">
        <is>
          <t>Prompt Care, Inc.</t>
        </is>
      </c>
    </row>
    <row r="896">
      <c r="A896" s="3" t="inlineStr">
        <is>
          <t>Protea Behavioral Health Counseling, PLLC</t>
        </is>
      </c>
    </row>
    <row r="897">
      <c r="A897" s="3" t="inlineStr">
        <is>
          <t>Providence Holdings, LLC</t>
        </is>
      </c>
    </row>
    <row r="898">
      <c r="A898" s="3" t="inlineStr">
        <is>
          <t>PSC Sperry Holdco, LLC</t>
        </is>
      </c>
    </row>
    <row r="899">
      <c r="A899" s="3" t="inlineStr">
        <is>
          <t>Psych Associates of Maryland, LLC, d/b/a Bloom Health Centers</t>
        </is>
      </c>
    </row>
    <row r="900">
      <c r="A900" s="3" t="inlineStr">
        <is>
          <t>Psychological Assessment &amp; Intervention Services, Inc.</t>
        </is>
      </c>
    </row>
    <row r="901">
      <c r="A901" s="3" t="inlineStr">
        <is>
          <t>Psychological Assessment and Intervention Services, Inc.</t>
        </is>
      </c>
    </row>
    <row r="902">
      <c r="A902" s="3" t="inlineStr">
        <is>
          <t>Psychological Assessment and Intervention Services, LLC</t>
        </is>
      </c>
    </row>
    <row r="903">
      <c r="A903" s="3" t="inlineStr">
        <is>
          <t>PursueCare</t>
        </is>
      </c>
    </row>
    <row r="904">
      <c r="A904" s="3" t="inlineStr">
        <is>
          <t>PursueCare and XRHealth</t>
        </is>
      </c>
    </row>
    <row r="905">
      <c r="A905" s="3" t="inlineStr">
        <is>
          <t>Pyramid Healthcare, Inc.</t>
        </is>
      </c>
    </row>
    <row r="906">
      <c r="A906" s="3" t="inlineStr">
        <is>
          <t>Q&amp;A Associates, Inc.</t>
        </is>
      </c>
    </row>
    <row r="907">
      <c r="A907" s="3" t="inlineStr">
        <is>
          <t>R. Legacy Investment, LLC</t>
        </is>
      </c>
    </row>
    <row r="908">
      <c r="A908" s="3" t="inlineStr">
        <is>
          <t>Rainelle Medical Center</t>
        </is>
      </c>
    </row>
    <row r="909">
      <c r="A909" s="3" t="inlineStr">
        <is>
          <t>Rainelle Medical Center, Inc.</t>
        </is>
      </c>
    </row>
    <row r="910">
      <c r="A910" s="3" t="inlineStr">
        <is>
          <t>Rainelle SNF LLC</t>
        </is>
      </c>
    </row>
    <row r="911">
      <c r="A911" s="3" t="inlineStr">
        <is>
          <t>Raleigh Center Opco, LLC</t>
        </is>
      </c>
    </row>
    <row r="912">
      <c r="A912" s="3" t="inlineStr">
        <is>
          <t>Raleigh General Hospital</t>
        </is>
      </c>
    </row>
    <row r="913">
      <c r="A913" s="3" t="inlineStr">
        <is>
          <t>Ravenswood Village Opco, LLC</t>
        </is>
      </c>
    </row>
    <row r="914">
      <c r="A914" s="3" t="inlineStr">
        <is>
          <t>Re-Entry and Recovery Network LLC</t>
        </is>
      </c>
    </row>
    <row r="915">
      <c r="A915" s="3" t="inlineStr">
        <is>
          <t>Reconnection, LLC</t>
        </is>
      </c>
    </row>
    <row r="916">
      <c r="A916" s="3" t="inlineStr">
        <is>
          <t>Recover Together d/b/a Groups</t>
        </is>
      </c>
    </row>
    <row r="917">
      <c r="A917" s="3" t="inlineStr">
        <is>
          <t>Recover Together, Inc. d/b/a Groups</t>
        </is>
      </c>
    </row>
    <row r="918">
      <c r="A918" s="3" t="inlineStr">
        <is>
          <t>Recover Together, Inc. dba Groups</t>
        </is>
      </c>
    </row>
    <row r="919">
      <c r="A919" s="3" t="inlineStr">
        <is>
          <t>Recovery Care LLC</t>
        </is>
      </c>
    </row>
    <row r="920">
      <c r="A920" s="3" t="inlineStr">
        <is>
          <t>Recovery Group of Southern West Virginia, Inc.</t>
        </is>
      </c>
    </row>
    <row r="921">
      <c r="A921" s="3" t="inlineStr">
        <is>
          <t>Recovery Point of Huntington, Inc.</t>
        </is>
      </c>
    </row>
    <row r="922">
      <c r="A922" s="3" t="inlineStr">
        <is>
          <t>Recovery Point West Virginia Behavioral Health</t>
        </is>
      </c>
    </row>
    <row r="923">
      <c r="A923" s="3" t="inlineStr">
        <is>
          <t>Recovery Point West Virginia Behavioral Health Inc.</t>
        </is>
      </c>
    </row>
    <row r="924">
      <c r="A924" s="3" t="inlineStr">
        <is>
          <t>Recovery Point West Virginia Behavioral Health, CON Flile</t>
        </is>
      </c>
    </row>
    <row r="925">
      <c r="A925" s="3" t="inlineStr">
        <is>
          <t>Recovery Point West Virginia Behavioral Health, Inc.</t>
        </is>
      </c>
    </row>
    <row r="926">
      <c r="A926" s="3" t="inlineStr">
        <is>
          <t>Recovery Resource Group</t>
        </is>
      </c>
    </row>
    <row r="927">
      <c r="A927" s="3" t="inlineStr">
        <is>
          <t>Recovery Resource Group, LLC</t>
        </is>
      </c>
    </row>
    <row r="928">
      <c r="A928" s="3" t="inlineStr">
        <is>
          <t>Recovery Resource Group, LLC d/b/a RRG Behavioral Health</t>
        </is>
      </c>
    </row>
    <row r="929">
      <c r="A929" s="3" t="inlineStr">
        <is>
          <t>Recovery Resource Group, LLC, d/b/a RRG Behavioral Health</t>
        </is>
      </c>
    </row>
    <row r="930">
      <c r="A930" s="3" t="inlineStr">
        <is>
          <t>Recovery U</t>
        </is>
      </c>
    </row>
    <row r="931">
      <c r="A931" s="3" t="inlineStr">
        <is>
          <t>Recovery U d/b/a Healthy U Behavioral Health</t>
        </is>
      </c>
    </row>
    <row r="932">
      <c r="A932" s="3" t="inlineStr">
        <is>
          <t>Redemption Services LLC</t>
        </is>
      </c>
    </row>
    <row r="933">
      <c r="A933" s="3" t="inlineStr">
        <is>
          <t>Redemption Services, LLC</t>
        </is>
      </c>
    </row>
    <row r="934">
      <c r="A934" s="3" t="inlineStr">
        <is>
          <t>Regard Recovery of WV, LLC</t>
        </is>
      </c>
    </row>
    <row r="935">
      <c r="A935" s="3" t="inlineStr">
        <is>
          <t>RegionalCare Hospital Partners Holdings, Inc.</t>
        </is>
      </c>
    </row>
    <row r="936">
      <c r="A936" s="3" t="inlineStr">
        <is>
          <t>Relational Management Services, LLC</t>
        </is>
      </c>
    </row>
    <row r="937">
      <c r="A937" s="3" t="inlineStr">
        <is>
          <t>Reliable Relief Home Healthcare, Inc.</t>
        </is>
      </c>
    </row>
    <row r="938">
      <c r="A938" s="3" t="inlineStr">
        <is>
          <t>Reliance Ridge, LLC</t>
        </is>
      </c>
    </row>
    <row r="939">
      <c r="A939" s="3" t="inlineStr">
        <is>
          <t>REM Community Options</t>
        </is>
      </c>
    </row>
    <row r="940">
      <c r="A940" s="3" t="inlineStr">
        <is>
          <t>REM Community Options, Inc</t>
        </is>
      </c>
    </row>
    <row r="941">
      <c r="A941" s="3" t="inlineStr">
        <is>
          <t>REM West Virginia</t>
        </is>
      </c>
    </row>
    <row r="942">
      <c r="A942" s="3" t="inlineStr">
        <is>
          <t>REM West Virginia, LLC</t>
        </is>
      </c>
    </row>
    <row r="943">
      <c r="A943" s="3" t="inlineStr">
        <is>
          <t>REM West Virginia, LLC and REM Community Options, LLC</t>
        </is>
      </c>
    </row>
    <row r="944">
      <c r="A944" s="3" t="inlineStr">
        <is>
          <t>REM WV, LLC</t>
        </is>
      </c>
    </row>
    <row r="945">
      <c r="A945" s="3" t="inlineStr">
        <is>
          <t>Renaissance Care, Inc.</t>
        </is>
      </c>
    </row>
    <row r="946">
      <c r="A946" s="3" t="inlineStr">
        <is>
          <t>Renewed Hope Counseling Center</t>
        </is>
      </c>
    </row>
    <row r="947">
      <c r="A947" s="3" t="inlineStr">
        <is>
          <t>Renewed Pathways, LLC</t>
        </is>
      </c>
    </row>
    <row r="948">
      <c r="A948" s="3" t="inlineStr">
        <is>
          <t>RenViva Dialysis Center of Eastern Panhandle LLC</t>
        </is>
      </c>
    </row>
    <row r="949">
      <c r="A949" s="3" t="inlineStr">
        <is>
          <t>Res-Care, Inc.</t>
        </is>
      </c>
    </row>
    <row r="950">
      <c r="A950" s="3" t="inlineStr">
        <is>
          <t>Restore Addiction Recovery and Wellness</t>
        </is>
      </c>
    </row>
    <row r="951">
      <c r="A951" s="3" t="inlineStr">
        <is>
          <t>Reynold Memorial Hospital</t>
        </is>
      </c>
    </row>
    <row r="952">
      <c r="A952" s="3" t="inlineStr">
        <is>
          <t>Reynolds Memorial Hospital</t>
        </is>
      </c>
    </row>
    <row r="953">
      <c r="A953" s="3" t="inlineStr">
        <is>
          <t>Reynolds Memorial Hospital, Inc.</t>
        </is>
      </c>
    </row>
    <row r="954">
      <c r="A954" s="3" t="inlineStr">
        <is>
          <t>Ripley SNF Operations LLC</t>
        </is>
      </c>
    </row>
    <row r="955">
      <c r="A955" s="3" t="inlineStr">
        <is>
          <t>Rise Up Health and Wellness, LLC</t>
        </is>
      </c>
    </row>
    <row r="956">
      <c r="A956" s="3" t="inlineStr">
        <is>
          <t>Rising Phoenix Solutions, LLC</t>
        </is>
      </c>
    </row>
    <row r="957">
      <c r="A957" s="3" t="inlineStr">
        <is>
          <t>Ritchie County Primary Care Association</t>
        </is>
      </c>
    </row>
    <row r="958">
      <c r="A958" s="3" t="inlineStr">
        <is>
          <t>Ritchie County Primary Care Association, Inc.</t>
        </is>
      </c>
    </row>
    <row r="959">
      <c r="A959" s="3" t="inlineStr">
        <is>
          <t>Ritchie County Primary Care Association, Inc. d/b/a Ritchie Regional Health Center</t>
        </is>
      </c>
    </row>
    <row r="960">
      <c r="A960" s="3" t="inlineStr">
        <is>
          <t>Ritchie County Primary Care Association, Inc., d/b/a Integrated Health Centers of West Virginia</t>
        </is>
      </c>
    </row>
    <row r="961">
      <c r="A961" s="3" t="inlineStr">
        <is>
          <t>Ritchie Regional Health Center</t>
        </is>
      </c>
    </row>
    <row r="962">
      <c r="A962" s="3" t="inlineStr">
        <is>
          <t>River Oaks SNF LLC</t>
        </is>
      </c>
    </row>
    <row r="963">
      <c r="A963" s="3" t="inlineStr">
        <is>
          <t>River Park Hospital</t>
        </is>
      </c>
    </row>
    <row r="964">
      <c r="A964" s="3" t="inlineStr">
        <is>
          <t>Rivers Health</t>
        </is>
      </c>
    </row>
    <row r="965">
      <c r="A965" s="3" t="inlineStr">
        <is>
          <t>Riverside Health &amp; Rehabilitation, LLC</t>
        </is>
      </c>
    </row>
    <row r="966">
      <c r="A966" s="3" t="inlineStr">
        <is>
          <t>Riverside Health and Rehabilitation Center</t>
        </is>
      </c>
    </row>
    <row r="967">
      <c r="A967" s="3" t="inlineStr">
        <is>
          <t>Riverside Valley Journey, LLC</t>
        </is>
      </c>
    </row>
    <row r="968">
      <c r="A968" s="3" t="inlineStr">
        <is>
          <t>Riverview Leasing Co., LLC</t>
        </is>
      </c>
    </row>
    <row r="969">
      <c r="A969" s="3" t="inlineStr">
        <is>
          <t>Road to Recovery</t>
        </is>
      </c>
    </row>
    <row r="970">
      <c r="A970" s="3" t="inlineStr">
        <is>
          <t>Roane County Family Health Care</t>
        </is>
      </c>
    </row>
    <row r="971">
      <c r="A971" s="3" t="inlineStr">
        <is>
          <t>Roane General Hospital</t>
        </is>
      </c>
    </row>
    <row r="972">
      <c r="A972" s="3" t="inlineStr">
        <is>
          <t>Roane HomeCare, LLC</t>
        </is>
      </c>
    </row>
    <row r="973">
      <c r="A973" s="3" t="inlineStr">
        <is>
          <t>Robert C Byrd Clinic</t>
        </is>
      </c>
    </row>
    <row r="974">
      <c r="A974" s="3" t="inlineStr">
        <is>
          <t>Rocky Hill Leasing Co, LLC</t>
        </is>
      </c>
    </row>
    <row r="975">
      <c r="A975" s="3" t="inlineStr">
        <is>
          <t>Ronceverte Physician Group, LLC</t>
        </is>
      </c>
    </row>
    <row r="976">
      <c r="A976" s="3" t="inlineStr">
        <is>
          <t>Rosewood Center Opco, LLC</t>
        </is>
      </c>
    </row>
    <row r="977">
      <c r="A977" s="3" t="inlineStr">
        <is>
          <t>Route 152 Leasing Co, LLC (PropCo)</t>
        </is>
      </c>
    </row>
    <row r="978">
      <c r="A978" s="3" t="inlineStr">
        <is>
          <t>Route 152 Property Company, LLC</t>
        </is>
      </c>
    </row>
    <row r="979">
      <c r="A979" s="3" t="inlineStr">
        <is>
          <t>Route 55 Asset Co, LLC (PropCo)</t>
        </is>
      </c>
    </row>
    <row r="980">
      <c r="A980" s="3" t="inlineStr">
        <is>
          <t>route 55 Leasing Co, LLC (PropCo)</t>
        </is>
      </c>
    </row>
    <row r="981">
      <c r="A981" s="3" t="inlineStr">
        <is>
          <t>Roys Care Home, LLC</t>
        </is>
      </c>
    </row>
    <row r="982">
      <c r="A982" s="3" t="inlineStr">
        <is>
          <t>RRG, LLC</t>
        </is>
      </c>
    </row>
    <row r="983">
      <c r="A983" s="3" t="inlineStr">
        <is>
          <t>RSCR West Virginia</t>
        </is>
      </c>
    </row>
    <row r="984">
      <c r="A984" s="3" t="inlineStr">
        <is>
          <t>RSCR West Virginia, Inc</t>
        </is>
      </c>
    </row>
    <row r="985">
      <c r="A985" s="3" t="inlineStr">
        <is>
          <t>RSCR West Virginia, Inc.</t>
        </is>
      </c>
    </row>
    <row r="986">
      <c r="A986" s="3" t="inlineStr">
        <is>
          <t>RSCR West Virginia, Inc. and VOCA Corporation of West Virginia, Inc</t>
        </is>
      </c>
    </row>
    <row r="987">
      <c r="A987" s="3" t="inlineStr">
        <is>
          <t>RSCR West Virginia, Inc. Woodward Group Home</t>
        </is>
      </c>
    </row>
    <row r="988">
      <c r="A988" s="3" t="inlineStr">
        <is>
          <t>Rural Health Access Corporation</t>
        </is>
      </c>
    </row>
    <row r="989">
      <c r="A989" s="3" t="inlineStr">
        <is>
          <t>Rural Health Access Corporation d/b/a Coalfield Health Center</t>
        </is>
      </c>
    </row>
    <row r="990">
      <c r="A990" s="3" t="inlineStr">
        <is>
          <t>Rural Health Access Corporation, d/b/a Coalfield Health Center</t>
        </is>
      </c>
    </row>
    <row r="991">
      <c r="A991" s="3" t="inlineStr">
        <is>
          <t>SABRA Health Care Holdings III, LLC</t>
        </is>
      </c>
    </row>
    <row r="992">
      <c r="A992" s="3" t="inlineStr">
        <is>
          <t>Sabra Health Care REIT, Inc.</t>
        </is>
      </c>
    </row>
    <row r="993">
      <c r="A993" s="3" t="inlineStr">
        <is>
          <t>Safe Haven Care Services, LLC</t>
        </is>
      </c>
    </row>
    <row r="994">
      <c r="A994" s="3" t="inlineStr">
        <is>
          <t>Safe Space Therapy, LLC</t>
        </is>
      </c>
    </row>
    <row r="995">
      <c r="A995" s="3" t="inlineStr">
        <is>
          <t>Safehouse Integrated Services, LLC</t>
        </is>
      </c>
    </row>
    <row r="996">
      <c r="A996" s="3" t="inlineStr">
        <is>
          <t>Saint Francis Hospital</t>
        </is>
      </c>
    </row>
    <row r="997">
      <c r="A997" s="3" t="inlineStr">
        <is>
          <t>Sandhill Asset Co, LLC (PropCo)</t>
        </is>
      </c>
    </row>
    <row r="998">
      <c r="A998" s="3" t="inlineStr">
        <is>
          <t>Sandhill Crane Partners LLC</t>
        </is>
      </c>
    </row>
    <row r="999">
      <c r="A999" s="3" t="inlineStr">
        <is>
          <t>Sandhill Leasing Co, LLC (PropCo)</t>
        </is>
      </c>
    </row>
    <row r="1000">
      <c r="A1000" s="3" t="inlineStr">
        <is>
          <t>Sanford</t>
        </is>
      </c>
    </row>
    <row r="1001">
      <c r="A1001" s="3" t="inlineStr">
        <is>
          <t>Scott Depot AID II OPCO d/b/a Rolling Meadows Place</t>
        </is>
      </c>
    </row>
    <row r="1002">
      <c r="A1002" s="3" t="inlineStr">
        <is>
          <t>Scott Depot AID II PROPCO LLC</t>
        </is>
      </c>
    </row>
    <row r="1003">
      <c r="A1003" s="3" t="inlineStr">
        <is>
          <t>Sean Rhoads</t>
        </is>
      </c>
    </row>
    <row r="1004">
      <c r="A1004" s="3" t="inlineStr">
        <is>
          <t>Seed Sower, Inc.</t>
        </is>
      </c>
    </row>
    <row r="1005">
      <c r="A1005" s="3" t="inlineStr">
        <is>
          <t>Select Physical Therapy Holdings, Inc</t>
        </is>
      </c>
    </row>
    <row r="1006">
      <c r="A1006" s="3" t="inlineStr">
        <is>
          <t>Select Physical Therapy Holdings, Inc.</t>
        </is>
      </c>
    </row>
    <row r="1007">
      <c r="A1007" s="3" t="inlineStr">
        <is>
          <t>Select Specialty Hospital - Charleston, Inc.</t>
        </is>
      </c>
    </row>
    <row r="1008">
      <c r="A1008" s="3" t="inlineStr">
        <is>
          <t>Select Specialty Hospitals, Inc.</t>
        </is>
      </c>
    </row>
    <row r="1009">
      <c r="A1009" s="3" t="inlineStr">
        <is>
          <t>Seneca Health Services, Inc</t>
        </is>
      </c>
    </row>
    <row r="1010">
      <c r="A1010" s="3" t="inlineStr">
        <is>
          <t>Seneca Health Services, Inc.</t>
        </is>
      </c>
    </row>
    <row r="1011">
      <c r="A1011" s="3" t="inlineStr">
        <is>
          <t>Seneca Trail Leasing Co., LLC</t>
        </is>
      </c>
    </row>
    <row r="1012">
      <c r="A1012" s="3" t="inlineStr">
        <is>
          <t>Serenity Assisted Living LLC- Amended</t>
        </is>
      </c>
    </row>
    <row r="1013">
      <c r="A1013" s="3" t="inlineStr">
        <is>
          <t>Serenity Place ALF, LLC</t>
        </is>
      </c>
    </row>
    <row r="1014">
      <c r="A1014" s="3" t="inlineStr">
        <is>
          <t>Service Station</t>
        </is>
      </c>
    </row>
    <row r="1015">
      <c r="A1015" s="3" t="inlineStr">
        <is>
          <t>Service Station, LLC</t>
        </is>
      </c>
    </row>
    <row r="1016">
      <c r="A1016" s="3" t="inlineStr">
        <is>
          <t>Seven Summit Pathways, LLC d/b/a 7 Summit Pathways</t>
        </is>
      </c>
    </row>
    <row r="1017">
      <c r="A1017" s="3" t="inlineStr">
        <is>
          <t>SF 825 Summit Street Real Property, LLC</t>
        </is>
      </c>
    </row>
    <row r="1018">
      <c r="A1018" s="3" t="inlineStr">
        <is>
          <t>SF RMIP, LLC</t>
        </is>
      </c>
    </row>
    <row r="1019">
      <c r="A1019" s="3" t="inlineStr">
        <is>
          <t>Shana Caring Hands Home Care, LLC</t>
        </is>
      </c>
    </row>
    <row r="1020">
      <c r="A1020" s="3" t="inlineStr">
        <is>
          <t>Shenandoah Center Opco, LLC</t>
        </is>
      </c>
    </row>
    <row r="1021">
      <c r="A1021" s="3" t="inlineStr">
        <is>
          <t>Shenandoah RE, LLC</t>
        </is>
      </c>
    </row>
    <row r="1022">
      <c r="A1022" s="3" t="inlineStr">
        <is>
          <t>Shenandoah Valley Medical System, Inc.</t>
        </is>
      </c>
    </row>
    <row r="1023">
      <c r="A1023" s="3" t="inlineStr">
        <is>
          <t>Shenandoah Valley Medical System, Inc. d/b/a Shenandoah Community Health</t>
        </is>
      </c>
    </row>
    <row r="1024">
      <c r="A1024" s="3" t="inlineStr">
        <is>
          <t>Shining Starr LLC</t>
        </is>
      </c>
    </row>
    <row r="1025">
      <c r="A1025" s="3" t="inlineStr">
        <is>
          <t>Silver Oasis Assisted Living, LLC d/b/a Leeward Place</t>
        </is>
      </c>
    </row>
    <row r="1026">
      <c r="A1026" s="3" t="inlineStr">
        <is>
          <t>Sisters Elder Care Inc.</t>
        </is>
      </c>
    </row>
    <row r="1027">
      <c r="A1027" s="3" t="inlineStr">
        <is>
          <t>Sistersville Center Opco</t>
        </is>
      </c>
    </row>
    <row r="1028">
      <c r="A1028" s="3" t="inlineStr">
        <is>
          <t>Sistersville General Hospital</t>
        </is>
      </c>
    </row>
    <row r="1029">
      <c r="A1029" s="3" t="inlineStr">
        <is>
          <t>SLK Community Services, Inc.</t>
        </is>
      </c>
    </row>
    <row r="1030">
      <c r="A1030" s="3" t="inlineStr">
        <is>
          <t>Soleo Health, Inc.</t>
        </is>
      </c>
    </row>
    <row r="1031">
      <c r="A1031" s="3" t="inlineStr">
        <is>
          <t>Solutions Consultive Services, LLC</t>
        </is>
      </c>
    </row>
    <row r="1032">
      <c r="A1032" s="3" t="inlineStr">
        <is>
          <t>Solutions PBS</t>
        </is>
      </c>
    </row>
    <row r="1033">
      <c r="A1033" s="3" t="inlineStr">
        <is>
          <t>Solutions Positive Behavior Strategies</t>
        </is>
      </c>
    </row>
    <row r="1034">
      <c r="A1034" s="3" t="inlineStr">
        <is>
          <t>Solutions Positive Behavior Strategies, LLC</t>
        </is>
      </c>
    </row>
    <row r="1035">
      <c r="A1035" s="3" t="inlineStr">
        <is>
          <t>Somatus, LLC</t>
        </is>
      </c>
    </row>
    <row r="1036">
      <c r="A1036" s="3" t="inlineStr">
        <is>
          <t>Songbird House, LLC</t>
        </is>
      </c>
    </row>
    <row r="1037">
      <c r="A1037" s="3" t="inlineStr">
        <is>
          <t>Sound Mind, Inc.</t>
        </is>
      </c>
    </row>
    <row r="1038">
      <c r="A1038" s="3" t="inlineStr">
        <is>
          <t>South Charleston Center LLC</t>
        </is>
      </c>
    </row>
    <row r="1039">
      <c r="A1039" s="3" t="inlineStr">
        <is>
          <t>Southeastern Emergency Physicians, LLC</t>
        </is>
      </c>
    </row>
    <row r="1040">
      <c r="A1040" s="3" t="inlineStr">
        <is>
          <t>Southern Highlands</t>
        </is>
      </c>
    </row>
    <row r="1041">
      <c r="A1041" s="3" t="inlineStr">
        <is>
          <t>Southern Highlands CMHC</t>
        </is>
      </c>
    </row>
    <row r="1042">
      <c r="A1042" s="3" t="inlineStr">
        <is>
          <t>Southern Highlands Community Mental Health Center</t>
        </is>
      </c>
    </row>
    <row r="1043">
      <c r="A1043" s="3" t="inlineStr">
        <is>
          <t>Southern Highlands Community Mental Health Center, Inc.</t>
        </is>
      </c>
    </row>
    <row r="1044">
      <c r="A1044" s="3" t="inlineStr">
        <is>
          <t>Southern Home Care Services, Inc</t>
        </is>
      </c>
    </row>
    <row r="1045">
      <c r="A1045" s="3" t="inlineStr">
        <is>
          <t>Southern Home Care Services, Inc.</t>
        </is>
      </c>
    </row>
    <row r="1046">
      <c r="A1046" s="3" t="inlineStr">
        <is>
          <t>Southern Leasing Co., LLC</t>
        </is>
      </c>
    </row>
    <row r="1047">
      <c r="A1047" s="3" t="inlineStr">
        <is>
          <t>Southern Regional Day Report Center</t>
        </is>
      </c>
    </row>
    <row r="1048">
      <c r="A1048" s="3" t="inlineStr">
        <is>
          <t>Southview Drive Property Company, LLC</t>
        </is>
      </c>
    </row>
    <row r="1049">
      <c r="A1049" s="3" t="inlineStr">
        <is>
          <t>Southview Leasing Co, LLC (PropCo)</t>
        </is>
      </c>
    </row>
    <row r="1050">
      <c r="A1050" s="3" t="inlineStr">
        <is>
          <t>Southwestern Community Action Council, Inc.</t>
        </is>
      </c>
    </row>
    <row r="1051">
      <c r="A1051" s="3" t="inlineStr">
        <is>
          <t>Special Touch Nursing Service</t>
        </is>
      </c>
    </row>
    <row r="1052">
      <c r="A1052" s="3" t="inlineStr">
        <is>
          <t>Special Touch Nursing Services, Inc.</t>
        </is>
      </c>
    </row>
    <row r="1053">
      <c r="A1053" s="3" t="inlineStr">
        <is>
          <t>Spero Health of West Virginia, LLC</t>
        </is>
      </c>
    </row>
    <row r="1054">
      <c r="A1054" s="3" t="inlineStr">
        <is>
          <t>Spradling Medical 8 Treatment</t>
        </is>
      </c>
    </row>
    <row r="1055">
      <c r="A1055" s="3" t="inlineStr">
        <is>
          <t>St. Albans Operating Company LLC</t>
        </is>
      </c>
    </row>
    <row r="1056">
      <c r="A1056" s="3" t="inlineStr">
        <is>
          <t>St. Francis Hospital</t>
        </is>
      </c>
    </row>
    <row r="1057">
      <c r="A1057" s="3" t="inlineStr">
        <is>
          <t>St. George Medical Clinic, Inc.</t>
        </is>
      </c>
    </row>
    <row r="1058">
      <c r="A1058" s="3" t="inlineStr">
        <is>
          <t>St. John'/St. Vincent's Homes d/b/a St. John's Home for Children</t>
        </is>
      </c>
    </row>
    <row r="1059">
      <c r="A1059" s="3" t="inlineStr">
        <is>
          <t>St. John's/St. Vincent's Home, Inc. d/b/a St. John's Home for Children</t>
        </is>
      </c>
    </row>
    <row r="1060">
      <c r="A1060" s="3" t="inlineStr">
        <is>
          <t>St. Joseph Health Center, LLC</t>
        </is>
      </c>
    </row>
    <row r="1061">
      <c r="A1061" s="3" t="inlineStr">
        <is>
          <t>St. Joseph Recovery Center</t>
        </is>
      </c>
    </row>
    <row r="1062">
      <c r="A1062" s="3" t="inlineStr">
        <is>
          <t>St. Joseph Recovery Center, LLC</t>
        </is>
      </c>
    </row>
    <row r="1063">
      <c r="A1063" s="3" t="inlineStr">
        <is>
          <t>St. Joseph Recovery Center, LLC.</t>
        </is>
      </c>
    </row>
    <row r="1064">
      <c r="A1064" s="3" t="inlineStr">
        <is>
          <t>St. Joseph's Hospital Buckhannon, Inc.</t>
        </is>
      </c>
    </row>
    <row r="1065">
      <c r="A1065" s="3" t="inlineStr">
        <is>
          <t>St. Joseph's Hospital of Buckhannon</t>
        </is>
      </c>
    </row>
    <row r="1066">
      <c r="A1066" s="3" t="inlineStr">
        <is>
          <t>St. Joseph's Hospital of Buckhannon, Inc.</t>
        </is>
      </c>
    </row>
    <row r="1067">
      <c r="A1067" s="3" t="inlineStr">
        <is>
          <t>St. Josephs Hospital of Buckhannon, Inc</t>
        </is>
      </c>
    </row>
    <row r="1068">
      <c r="A1068" s="3" t="inlineStr">
        <is>
          <t>St. Mary's Medical Center</t>
        </is>
      </c>
    </row>
    <row r="1069">
      <c r="A1069" s="3" t="inlineStr">
        <is>
          <t>St. Mary's Medical Center, Inc.</t>
        </is>
      </c>
    </row>
    <row r="1070">
      <c r="A1070" s="3" t="inlineStr">
        <is>
          <t>St. Marys Medical Center</t>
        </is>
      </c>
    </row>
    <row r="1071">
      <c r="A1071" s="3" t="inlineStr">
        <is>
          <t>St. Marys Medical Center, Inc</t>
        </is>
      </c>
    </row>
    <row r="1072">
      <c r="A1072" s="3" t="inlineStr">
        <is>
          <t>Starlight Behavioral Health Services</t>
        </is>
      </c>
    </row>
    <row r="1073">
      <c r="A1073" s="3" t="inlineStr">
        <is>
          <t>Stellar Support Service</t>
        </is>
      </c>
    </row>
    <row r="1074">
      <c r="A1074" s="3" t="inlineStr">
        <is>
          <t>Stellar Support Services</t>
        </is>
      </c>
    </row>
    <row r="1075">
      <c r="A1075" s="3" t="inlineStr">
        <is>
          <t>Stepping Stones Cottage, LLC</t>
        </is>
      </c>
    </row>
    <row r="1076">
      <c r="A1076" s="3" t="inlineStr">
        <is>
          <t>Stepping Stones Cottages, LLC</t>
        </is>
      </c>
    </row>
    <row r="1077">
      <c r="A1077" s="3" t="inlineStr">
        <is>
          <t>Stevenson LLC</t>
        </is>
      </c>
    </row>
    <row r="1078">
      <c r="A1078" s="3" t="inlineStr">
        <is>
          <t>Stillwater Counseling</t>
        </is>
      </c>
    </row>
    <row r="1079">
      <c r="A1079" s="3" t="inlineStr">
        <is>
          <t>Stonebrook Community Services LLC</t>
        </is>
      </c>
    </row>
    <row r="1080">
      <c r="A1080" s="3" t="inlineStr">
        <is>
          <t>Stonebrook, Inc</t>
        </is>
      </c>
    </row>
    <row r="1081">
      <c r="A1081" s="3" t="inlineStr">
        <is>
          <t>Stonebrook, Inc.</t>
        </is>
      </c>
    </row>
    <row r="1082">
      <c r="A1082" s="3" t="inlineStr">
        <is>
          <t>Stonepeak Magnet Holdings, LP</t>
        </is>
      </c>
    </row>
    <row r="1083">
      <c r="A1083" s="3" t="inlineStr">
        <is>
          <t>Stonerise</t>
        </is>
      </c>
    </row>
    <row r="1084">
      <c r="A1084" s="3" t="inlineStr">
        <is>
          <t>Stonewall Jackson Memorial Hospital</t>
        </is>
      </c>
    </row>
    <row r="1085">
      <c r="A1085" s="3" t="inlineStr">
        <is>
          <t>Stonewall Jackson Memorial Hospital Co.</t>
        </is>
      </c>
    </row>
    <row r="1086">
      <c r="A1086" s="3" t="inlineStr">
        <is>
          <t>Stonewall Jackson Memorial Hospital Company</t>
        </is>
      </c>
    </row>
    <row r="1087">
      <c r="A1087" s="3" t="inlineStr">
        <is>
          <t>Strategic Behavioral Health, LLC</t>
        </is>
      </c>
    </row>
    <row r="1088">
      <c r="A1088" s="3" t="inlineStr">
        <is>
          <t>Sugar Grove MBH-GA, LLC</t>
        </is>
      </c>
    </row>
    <row r="1089">
      <c r="A1089" s="3" t="inlineStr">
        <is>
          <t>Summersville Center LLC and Whitman Properties LLC</t>
        </is>
      </c>
    </row>
    <row r="1090">
      <c r="A1090" s="3" t="inlineStr">
        <is>
          <t>Summersville Pediatrics, Inc.</t>
        </is>
      </c>
    </row>
    <row r="1091">
      <c r="A1091" s="3" t="inlineStr">
        <is>
          <t>Summersville Regional Medical Center</t>
        </is>
      </c>
    </row>
    <row r="1092">
      <c r="A1092" s="3" t="inlineStr">
        <is>
          <t>Summersville SNF LLC</t>
        </is>
      </c>
    </row>
    <row r="1093">
      <c r="A1093" s="3" t="inlineStr">
        <is>
          <t>Summit BHC West Virginia LLC d/b/a Highland Hospital</t>
        </is>
      </c>
    </row>
    <row r="1094">
      <c r="A1094" s="3" t="inlineStr">
        <is>
          <t>Summit BHC West Virginia, LLC</t>
        </is>
      </c>
    </row>
    <row r="1095">
      <c r="A1095" s="3" t="inlineStr">
        <is>
          <t>Summit BHC West Virginia, LLC d/b/a Highland Health Center</t>
        </is>
      </c>
    </row>
    <row r="1096">
      <c r="A1096" s="3" t="inlineStr">
        <is>
          <t>Summit BHC West Virginia, LLC d/b/a Highland Hospital</t>
        </is>
      </c>
    </row>
    <row r="1097">
      <c r="A1097" s="3" t="inlineStr">
        <is>
          <t>SunBridge Salem Health Care, LLC</t>
        </is>
      </c>
    </row>
    <row r="1098">
      <c r="A1098" s="3" t="inlineStr">
        <is>
          <t>Sunny Days In-Home Care West Virginia Northern Panhandle, LLC d/b/a Sunny Days In-Home Care</t>
        </is>
      </c>
    </row>
    <row r="1099">
      <c r="A1099" s="3" t="inlineStr">
        <is>
          <t>Surgical Center 360, LLC.</t>
        </is>
      </c>
    </row>
    <row r="1100">
      <c r="A1100" s="3" t="inlineStr">
        <is>
          <t>SW Resources, Inc.</t>
        </is>
      </c>
    </row>
    <row r="1101">
      <c r="A1101" s="3" t="inlineStr">
        <is>
          <t>Sweet Blessings, LLC</t>
        </is>
      </c>
    </row>
    <row r="1102">
      <c r="A1102" s="3" t="inlineStr">
        <is>
          <t>Sweet Virginia Care of West Virginia, LLC</t>
        </is>
      </c>
    </row>
    <row r="1103">
      <c r="A1103" s="3" t="inlineStr">
        <is>
          <t>Sweetbriar Assisted Living LLC</t>
        </is>
      </c>
    </row>
    <row r="1104">
      <c r="A1104" s="3" t="inlineStr">
        <is>
          <t>Sweetbriar Assisted Living, LLC</t>
        </is>
      </c>
    </row>
    <row r="1105">
      <c r="A1105" s="3" t="inlineStr">
        <is>
          <t>Synergy Health and Financial Solutions, Inc.</t>
        </is>
      </c>
    </row>
    <row r="1106">
      <c r="A1106" s="3" t="inlineStr">
        <is>
          <t>Synergy Health Medical Pavilion Inc.</t>
        </is>
      </c>
    </row>
    <row r="1107">
      <c r="A1107" s="3" t="inlineStr">
        <is>
          <t>Synergy Health, Inc.</t>
        </is>
      </c>
    </row>
    <row r="1108">
      <c r="A1108" s="3" t="inlineStr">
        <is>
          <t>Taylor Health Care Center</t>
        </is>
      </c>
    </row>
    <row r="1109">
      <c r="A1109" s="3" t="inlineStr">
        <is>
          <t>Teays Valley Center Opco, LLC</t>
        </is>
      </c>
    </row>
    <row r="1110">
      <c r="A1110" s="3" t="inlineStr">
        <is>
          <t>Ten Up Ministries, Inc.</t>
        </is>
      </c>
    </row>
    <row r="1111">
      <c r="A1111" s="3" t="inlineStr">
        <is>
          <t>Ten-Up Ministries, Inc. d/b/a Anchor Project Center</t>
        </is>
      </c>
    </row>
    <row r="1112">
      <c r="A1112" s="3" t="inlineStr">
        <is>
          <t>Tender Loving Care Health Care Services of West Virginia LLC</t>
        </is>
      </c>
    </row>
    <row r="1113">
      <c r="A1113" s="3" t="inlineStr">
        <is>
          <t>Tender Loving Care Health Care Services of West Virginia, L.L.C.</t>
        </is>
      </c>
    </row>
    <row r="1114">
      <c r="A1114" s="3" t="inlineStr">
        <is>
          <t>Tender Loving Care Health Care Services of West Virginia, LLC</t>
        </is>
      </c>
    </row>
    <row r="1115">
      <c r="A1115" s="3" t="inlineStr">
        <is>
          <t>The Arc of Harrison County</t>
        </is>
      </c>
    </row>
    <row r="1116">
      <c r="A1116" s="3" t="inlineStr">
        <is>
          <t>The Arc Of The Three Rivers</t>
        </is>
      </c>
    </row>
    <row r="1117">
      <c r="A1117" s="3" t="inlineStr">
        <is>
          <t>The Arc of the Three Rivers, Inc</t>
        </is>
      </c>
    </row>
    <row r="1118">
      <c r="A1118" s="3" t="inlineStr">
        <is>
          <t>The Arc of the Three Rivers, Inc.</t>
        </is>
      </c>
    </row>
    <row r="1119">
      <c r="A1119" s="3" t="inlineStr">
        <is>
          <t>The Board of Child Care of the United Methodist Church, Inc</t>
        </is>
      </c>
    </row>
    <row r="1120">
      <c r="A1120" s="3" t="inlineStr">
        <is>
          <t>The Board of Child Care of the United Methodist Church, Inc.</t>
        </is>
      </c>
    </row>
    <row r="1121">
      <c r="A1121" s="3" t="inlineStr">
        <is>
          <t>The Charles Town General Hospital, Inc. d/b/a Jefferson Memorial Hospital</t>
        </is>
      </c>
    </row>
    <row r="1122">
      <c r="A1122" s="3" t="inlineStr">
        <is>
          <t>The Children's Home of Wheeling, Inc.</t>
        </is>
      </c>
    </row>
    <row r="1123">
      <c r="A1123" s="3" t="inlineStr">
        <is>
          <t>The Council of the Southern Mountains</t>
        </is>
      </c>
    </row>
    <row r="1124">
      <c r="A1124" s="3" t="inlineStr">
        <is>
          <t>The Counseling Connection</t>
        </is>
      </c>
    </row>
    <row r="1125">
      <c r="A1125" s="3" t="inlineStr">
        <is>
          <t>The Country Retreat</t>
        </is>
      </c>
    </row>
    <row r="1126">
      <c r="A1126" s="3" t="inlineStr">
        <is>
          <t>The Developmental Advantage, LLC</t>
        </is>
      </c>
    </row>
    <row r="1127">
      <c r="A1127" s="3" t="inlineStr">
        <is>
          <t>The Family Institute LLC</t>
        </is>
      </c>
    </row>
    <row r="1128">
      <c r="A1128" s="3" t="inlineStr">
        <is>
          <t>The Family Service of Marion and Harrison Counties, Inc.</t>
        </is>
      </c>
    </row>
    <row r="1129">
      <c r="A1129" s="3" t="inlineStr">
        <is>
          <t>The Family Service of Marion and Harrrison Counties, Inc.</t>
        </is>
      </c>
    </row>
    <row r="1130">
      <c r="A1130" s="3" t="inlineStr">
        <is>
          <t>The Greenbrier Clinic</t>
        </is>
      </c>
    </row>
    <row r="1131">
      <c r="A1131" s="3" t="inlineStr">
        <is>
          <t>The Healing House, Inc.</t>
        </is>
      </c>
    </row>
    <row r="1132">
      <c r="A1132" s="3" t="inlineStr">
        <is>
          <t>The Healing House, LLC</t>
        </is>
      </c>
    </row>
    <row r="1133">
      <c r="A1133" s="3" t="inlineStr">
        <is>
          <t>The Martinsburg Initiative</t>
        </is>
      </c>
    </row>
    <row r="1134">
      <c r="A1134" s="3" t="inlineStr">
        <is>
          <t>The Renovo Center</t>
        </is>
      </c>
    </row>
    <row r="1135">
      <c r="A1135" s="3" t="inlineStr">
        <is>
          <t>The Renovo Center LLC</t>
        </is>
      </c>
    </row>
    <row r="1136">
      <c r="A1136" s="3" t="inlineStr">
        <is>
          <t>The Underpriviledged Children Foundation, Inc.</t>
        </is>
      </c>
    </row>
    <row r="1137">
      <c r="A1137" s="3" t="inlineStr">
        <is>
          <t>The Underprivileged Children Foundation, Inc.</t>
        </is>
      </c>
    </row>
    <row r="1138">
      <c r="A1138" s="3" t="inlineStr">
        <is>
          <t>The Village at Riverview</t>
        </is>
      </c>
    </row>
    <row r="1139">
      <c r="A1139" s="3" t="inlineStr">
        <is>
          <t>The Village of Benevolence Senior Care Living</t>
        </is>
      </c>
    </row>
    <row r="1140">
      <c r="A1140" s="3" t="inlineStr">
        <is>
          <t>The Villiage Network</t>
        </is>
      </c>
    </row>
    <row r="1141">
      <c r="A1141" s="3" t="inlineStr">
        <is>
          <t>The WellTree, LLC</t>
        </is>
      </c>
    </row>
    <row r="1142">
      <c r="A1142" s="3" t="inlineStr">
        <is>
          <t>The West Virginia Health Care Cooperative, Inc.</t>
        </is>
      </c>
    </row>
    <row r="1143">
      <c r="A1143" s="3" t="inlineStr">
        <is>
          <t>The West Virginia Health Care Cooperative, Inc. d/b/a Summersville Regional Medical Center</t>
        </is>
      </c>
    </row>
    <row r="1144">
      <c r="A1144" s="3" t="inlineStr">
        <is>
          <t>The Word House, Inc</t>
        </is>
      </c>
    </row>
    <row r="1145">
      <c r="A1145" s="3" t="inlineStr">
        <is>
          <t>Thirty Six Leasing Co., LLC</t>
        </is>
      </c>
    </row>
    <row r="1146">
      <c r="A1146" s="3" t="inlineStr">
        <is>
          <t>Thomas Health</t>
        </is>
      </c>
    </row>
    <row r="1147">
      <c r="A1147" s="3" t="inlineStr">
        <is>
          <t>Thomas-Southway</t>
        </is>
      </c>
    </row>
    <row r="1148">
      <c r="A1148" s="3" t="inlineStr">
        <is>
          <t>Three Rivers Clinic, LLC</t>
        </is>
      </c>
    </row>
    <row r="1149">
      <c r="A1149" s="3" t="inlineStr">
        <is>
          <t>TMH &amp; THS Practices, Inc.</t>
        </is>
      </c>
    </row>
    <row r="1150">
      <c r="A1150" s="3" t="inlineStr">
        <is>
          <t>Tomi Janes Assisted Living</t>
        </is>
      </c>
    </row>
    <row r="1151">
      <c r="A1151" s="3" t="inlineStr">
        <is>
          <t>Total Health and Recovery Clinic, LLC</t>
        </is>
      </c>
    </row>
    <row r="1152">
      <c r="A1152" s="3" t="inlineStr">
        <is>
          <t>Total Renal Care</t>
        </is>
      </c>
    </row>
    <row r="1153">
      <c r="A1153" s="3" t="inlineStr">
        <is>
          <t>Total Renal Care, Inc</t>
        </is>
      </c>
    </row>
    <row r="1154">
      <c r="A1154" s="3" t="inlineStr">
        <is>
          <t>Total Renal Care, Inc.</t>
        </is>
      </c>
    </row>
    <row r="1155">
      <c r="A1155" s="3" t="inlineStr">
        <is>
          <t>Trailhead Integrated Services</t>
        </is>
      </c>
    </row>
    <row r="1156">
      <c r="A1156" s="3" t="inlineStr">
        <is>
          <t>Transitions Home Health Care West Virginia</t>
        </is>
      </c>
    </row>
    <row r="1157">
      <c r="A1157" s="3" t="inlineStr">
        <is>
          <t>Transitions Thru Life</t>
        </is>
      </c>
    </row>
    <row r="1158">
      <c r="A1158" s="3" t="inlineStr">
        <is>
          <t>Treasures of Age, Inc.</t>
        </is>
      </c>
    </row>
    <row r="1159">
      <c r="A1159" s="3" t="inlineStr">
        <is>
          <t>Tri-State Addication Recovery Resources</t>
        </is>
      </c>
    </row>
    <row r="1160">
      <c r="A1160" s="3" t="inlineStr">
        <is>
          <t>Tri-State Addiction Recovery Resources</t>
        </is>
      </c>
    </row>
    <row r="1161">
      <c r="A1161" s="3" t="inlineStr">
        <is>
          <t>TridentUSA Mobile Infusion Services</t>
        </is>
      </c>
    </row>
    <row r="1162">
      <c r="A1162" s="3" t="inlineStr">
        <is>
          <t>Trinity Family Health Care, LLC</t>
        </is>
      </c>
    </row>
    <row r="1163">
      <c r="A1163" s="3" t="inlineStr">
        <is>
          <t>Trinity Family Health Care, LLC d/b/a Front Porch Family Care</t>
        </is>
      </c>
    </row>
    <row r="1164">
      <c r="A1164" s="3" t="inlineStr">
        <is>
          <t>Trinity Family Health Care, LLC d/b/a Trinity's Horizon of Hope</t>
        </is>
      </c>
    </row>
    <row r="1165">
      <c r="A1165" s="3" t="inlineStr">
        <is>
          <t>Trinity Health Care Services of Logan Inc.</t>
        </is>
      </c>
    </row>
    <row r="1166">
      <c r="A1166" s="3" t="inlineStr">
        <is>
          <t>Trinity Health System-West</t>
        </is>
      </c>
    </row>
    <row r="1167">
      <c r="A1167" s="3" t="inlineStr">
        <is>
          <t>Trinity West</t>
        </is>
      </c>
    </row>
    <row r="1168">
      <c r="A1168" s="3" t="inlineStr">
        <is>
          <t>Trudy's Garden, LLC</t>
        </is>
      </c>
    </row>
    <row r="1169">
      <c r="A1169" s="3" t="inlineStr">
        <is>
          <t>Tug River Health Association</t>
        </is>
      </c>
    </row>
    <row r="1170">
      <c r="A1170" s="3" t="inlineStr">
        <is>
          <t>Tug River Health Association, Inc.</t>
        </is>
      </c>
    </row>
    <row r="1171">
      <c r="A1171" s="3" t="inlineStr">
        <is>
          <t>Tugaloo Dialysis, LLC</t>
        </is>
      </c>
    </row>
    <row r="1172">
      <c r="A1172" s="3" t="inlineStr">
        <is>
          <t>Tupelo Holdings, LLC</t>
        </is>
      </c>
    </row>
    <row r="1173">
      <c r="A1173" s="3" t="inlineStr">
        <is>
          <t>Turneround Ministries d/b/a Calvary's Hill Church</t>
        </is>
      </c>
    </row>
    <row r="1174">
      <c r="A1174" s="3" t="inlineStr">
        <is>
          <t>Tygart Center at Fairmont Campus Opco, LLC</t>
        </is>
      </c>
    </row>
    <row r="1175">
      <c r="A1175" s="3" t="inlineStr">
        <is>
          <t>Tygart Valley Medical Specialties, Inc</t>
        </is>
      </c>
    </row>
    <row r="1176">
      <c r="A1176" s="3" t="inlineStr">
        <is>
          <t>Union Mission Behavioral Health Center, Inc.</t>
        </is>
      </c>
    </row>
    <row r="1177">
      <c r="A1177" s="3" t="inlineStr">
        <is>
          <t>United Hospital Center</t>
        </is>
      </c>
    </row>
    <row r="1178">
      <c r="A1178" s="3" t="inlineStr">
        <is>
          <t>United Hospital Center, Inc</t>
        </is>
      </c>
    </row>
    <row r="1179">
      <c r="A1179" s="3" t="inlineStr">
        <is>
          <t>United Hospital Center, Inc.</t>
        </is>
      </c>
    </row>
    <row r="1180">
      <c r="A1180" s="3" t="inlineStr">
        <is>
          <t>United Hospital Center, Inc. d/b/a United Hospital Center</t>
        </is>
      </c>
    </row>
    <row r="1181">
      <c r="A1181" s="3" t="inlineStr">
        <is>
          <t>United Hospital Center, Inc., d/b/a United Hospital Center</t>
        </is>
      </c>
    </row>
    <row r="1182">
      <c r="A1182" s="3" t="inlineStr">
        <is>
          <t>United Physicians Care</t>
        </is>
      </c>
    </row>
    <row r="1183">
      <c r="A1183" s="3" t="inlineStr">
        <is>
          <t>United Physicians Care Inc.</t>
        </is>
      </c>
    </row>
    <row r="1184">
      <c r="A1184" s="3" t="inlineStr">
        <is>
          <t>United Physicians Care, Inc</t>
        </is>
      </c>
    </row>
    <row r="1185">
      <c r="A1185" s="3" t="inlineStr">
        <is>
          <t>United Physicians Care, Inc.</t>
        </is>
      </c>
    </row>
    <row r="1186">
      <c r="A1186" s="3" t="inlineStr">
        <is>
          <t>United Summit Center, Inc</t>
        </is>
      </c>
    </row>
    <row r="1187">
      <c r="A1187" s="3" t="inlineStr">
        <is>
          <t>United Summit Center, Inc.</t>
        </is>
      </c>
    </row>
    <row r="1188">
      <c r="A1188" s="3" t="inlineStr">
        <is>
          <t>UnitedHealth Group Inc. (UHG)</t>
        </is>
      </c>
    </row>
    <row r="1189">
      <c r="A1189" s="3" t="inlineStr">
        <is>
          <t>UnitedHealth Group, Inc</t>
        </is>
      </c>
    </row>
    <row r="1190">
      <c r="A1190" s="3" t="inlineStr">
        <is>
          <t>University Healthcare at Home</t>
        </is>
      </c>
    </row>
    <row r="1191">
      <c r="A1191" s="3" t="inlineStr">
        <is>
          <t>University Healthcare Physicians, Inc.</t>
        </is>
      </c>
    </row>
    <row r="1192">
      <c r="A1192" s="3" t="inlineStr">
        <is>
          <t>University of Pittsburgh Physicians</t>
        </is>
      </c>
    </row>
    <row r="1193">
      <c r="A1193" s="3" t="inlineStr">
        <is>
          <t>University Physician &amp; Surgeons, Inc.</t>
        </is>
      </c>
    </row>
    <row r="1194">
      <c r="A1194" s="3" t="inlineStr">
        <is>
          <t>University Physicians &amp; Surgeons, Inc</t>
        </is>
      </c>
    </row>
    <row r="1195">
      <c r="A1195" s="3" t="inlineStr">
        <is>
          <t>University Physicians &amp; Surgeons, Inc.</t>
        </is>
      </c>
    </row>
    <row r="1196">
      <c r="A1196" s="3" t="inlineStr">
        <is>
          <t>University Physicians &amp; Surgeons, Inc. and Cabell Huntington Hospital, Inc.</t>
        </is>
      </c>
    </row>
    <row r="1197">
      <c r="A1197" s="3" t="inlineStr">
        <is>
          <t>University Physicians Care</t>
        </is>
      </c>
    </row>
    <row r="1198">
      <c r="A1198" s="3" t="inlineStr">
        <is>
          <t>Unlimited PossAbilities</t>
        </is>
      </c>
    </row>
    <row r="1199">
      <c r="A1199" s="3" t="inlineStr">
        <is>
          <t>Unlimited PossAbilities, Inc.</t>
        </is>
      </c>
    </row>
    <row r="1200">
      <c r="A1200" s="3" t="inlineStr">
        <is>
          <t>Unlimited Possibilities</t>
        </is>
      </c>
    </row>
    <row r="1201">
      <c r="A1201" s="3" t="inlineStr">
        <is>
          <t>UPMC</t>
        </is>
      </c>
    </row>
    <row r="1202">
      <c r="A1202" s="3" t="inlineStr">
        <is>
          <t>US Renal Care</t>
        </is>
      </c>
    </row>
    <row r="1203">
      <c r="A1203" s="3" t="inlineStr">
        <is>
          <t>Valley Center SNF Opco, LLC</t>
        </is>
      </c>
    </row>
    <row r="1204">
      <c r="A1204" s="3" t="inlineStr">
        <is>
          <t>Valley Comprehensive Community Mental Health Center, Inc.</t>
        </is>
      </c>
    </row>
    <row r="1205">
      <c r="A1205" s="3" t="inlineStr">
        <is>
          <t>Valley Haven Leasing Co., LLC</t>
        </is>
      </c>
    </row>
    <row r="1206">
      <c r="A1206" s="3" t="inlineStr">
        <is>
          <t>Valley Health</t>
        </is>
      </c>
    </row>
    <row r="1207">
      <c r="A1207" s="3" t="inlineStr">
        <is>
          <t>Valley Health Care, Inc.</t>
        </is>
      </c>
    </row>
    <row r="1208">
      <c r="A1208" s="3" t="inlineStr">
        <is>
          <t>Valley Health System, inc.</t>
        </is>
      </c>
    </row>
    <row r="1209">
      <c r="A1209" s="3" t="inlineStr">
        <is>
          <t>Valley Health Systems</t>
        </is>
      </c>
    </row>
    <row r="1210">
      <c r="A1210" s="3" t="inlineStr">
        <is>
          <t>Valley Regional Enterprises, Inc.</t>
        </is>
      </c>
    </row>
    <row r="1211">
      <c r="A1211" s="3" t="inlineStr">
        <is>
          <t>VCG Luna, LLC</t>
        </is>
      </c>
    </row>
    <row r="1212">
      <c r="A1212" s="3" t="inlineStr">
        <is>
          <t>VCG West Virginia, LLC</t>
        </is>
      </c>
    </row>
    <row r="1213">
      <c r="A1213" s="3" t="inlineStr">
        <is>
          <t>Veltex Medical Inc, d/b/a Veltex Recovery Group</t>
        </is>
      </c>
    </row>
    <row r="1214">
      <c r="A1214" s="3" t="inlineStr">
        <is>
          <t>Veltex Medical, Inc</t>
        </is>
      </c>
    </row>
    <row r="1215">
      <c r="A1215" s="3" t="inlineStr">
        <is>
          <t>Veltex Medical, Inc. d/b/a Veltex Recovery Group</t>
        </is>
      </c>
    </row>
    <row r="1216">
      <c r="A1216" s="3" t="inlineStr">
        <is>
          <t>Venus Drive Property Company, LLC</t>
        </is>
      </c>
    </row>
    <row r="1217">
      <c r="A1217" s="3" t="inlineStr">
        <is>
          <t>Venus Leasing Co, LLC (PropCo)</t>
        </is>
      </c>
    </row>
    <row r="1218">
      <c r="A1218" s="3" t="inlineStr">
        <is>
          <t>VersaCare MD LLC</t>
        </is>
      </c>
    </row>
    <row r="1219">
      <c r="A1219" s="3" t="inlineStr">
        <is>
          <t>VersaCare MD, LLC</t>
        </is>
      </c>
    </row>
    <row r="1220">
      <c r="A1220" s="3" t="inlineStr">
        <is>
          <t>Village Caregiving, LLC</t>
        </is>
      </c>
    </row>
    <row r="1221">
      <c r="A1221" s="3" t="inlineStr">
        <is>
          <t>VLJ Health Services</t>
        </is>
      </c>
    </row>
    <row r="1222">
      <c r="A1222" s="3" t="inlineStr">
        <is>
          <t>VOCA Corporation of West Virginia, Inc.</t>
        </is>
      </c>
    </row>
    <row r="1223">
      <c r="A1223" s="3" t="inlineStr">
        <is>
          <t>Vox Omnis, LLC d/b/a Vox Omnis</t>
        </is>
      </c>
    </row>
    <row r="1224">
      <c r="A1224" s="3" t="inlineStr">
        <is>
          <t>War Memorial Hospital, Inc.</t>
        </is>
      </c>
    </row>
    <row r="1225">
      <c r="A1225" s="3" t="inlineStr">
        <is>
          <t>Warrior Asset Co, LLC (PropCo)</t>
        </is>
      </c>
    </row>
    <row r="1226">
      <c r="A1226" s="3" t="inlineStr">
        <is>
          <t>Warrior Leasing Co, LLC (PropCo)</t>
        </is>
      </c>
    </row>
    <row r="1227">
      <c r="A1227" s="3" t="inlineStr">
        <is>
          <t>Wayne SNF LLC</t>
        </is>
      </c>
    </row>
    <row r="1228">
      <c r="A1228" s="3" t="inlineStr">
        <is>
          <t>Webster County Memorial Hospital</t>
        </is>
      </c>
    </row>
    <row r="1229">
      <c r="A1229" s="3" t="inlineStr">
        <is>
          <t>Webster Equity Partners III-A, L.P.</t>
        </is>
      </c>
    </row>
    <row r="1230">
      <c r="A1230" s="3" t="inlineStr">
        <is>
          <t>Webster Memorial Hospital, Inc.</t>
        </is>
      </c>
    </row>
    <row r="1231">
      <c r="A1231" s="3" t="inlineStr">
        <is>
          <t>Weirton Dialysis Center, Inc.</t>
        </is>
      </c>
    </row>
    <row r="1232">
      <c r="A1232" s="3" t="inlineStr">
        <is>
          <t>Weirton Geriatric Center</t>
        </is>
      </c>
    </row>
    <row r="1233">
      <c r="A1233" s="3" t="inlineStr">
        <is>
          <t>Weirton Health Care, Inc</t>
        </is>
      </c>
    </row>
    <row r="1234">
      <c r="A1234" s="3" t="inlineStr">
        <is>
          <t>Weirton Medical Center</t>
        </is>
      </c>
    </row>
    <row r="1235">
      <c r="A1235" s="3" t="inlineStr">
        <is>
          <t>Weirton Medical Center, Inc</t>
        </is>
      </c>
    </row>
    <row r="1236">
      <c r="A1236" s="3" t="inlineStr">
        <is>
          <t>Weirton Medical Center, Inc.</t>
        </is>
      </c>
    </row>
    <row r="1237">
      <c r="A1237" s="3" t="inlineStr">
        <is>
          <t>Wellsburg SNF LLC</t>
        </is>
      </c>
    </row>
    <row r="1238">
      <c r="A1238" s="3" t="inlineStr">
        <is>
          <t>Wellspring Family Services</t>
        </is>
      </c>
    </row>
    <row r="1239">
      <c r="A1239" s="3" t="inlineStr">
        <is>
          <t>WellSpring Pregnancy and Family Resource Center</t>
        </is>
      </c>
    </row>
    <row r="1240">
      <c r="A1240" s="3" t="inlineStr">
        <is>
          <t>Welltower Inc., PC WTA Multi-State LLC, Aurora Guardian Partners II, LLC</t>
        </is>
      </c>
    </row>
    <row r="1241">
      <c r="A1241" s="3" t="inlineStr">
        <is>
          <t>West Virginia Department of Health and Human Resources, Office of Health Facilities</t>
        </is>
      </c>
    </row>
    <row r="1242">
      <c r="A1242" s="3" t="inlineStr">
        <is>
          <t>West Virginia Freedom Rehabilitation</t>
        </is>
      </c>
    </row>
    <row r="1243">
      <c r="A1243" s="3" t="inlineStr">
        <is>
          <t>West Virginia Health Right, Inc</t>
        </is>
      </c>
    </row>
    <row r="1244">
      <c r="A1244" s="3" t="inlineStr">
        <is>
          <t>West Virginia Health Right, Inc.</t>
        </is>
      </c>
    </row>
    <row r="1245">
      <c r="A1245" s="3" t="inlineStr">
        <is>
          <t>West Virginia Home Health, LLC</t>
        </is>
      </c>
    </row>
    <row r="1246">
      <c r="A1246" s="3" t="inlineStr">
        <is>
          <t>West Virginia Home Health, LLC d/b/a West Virginia Health Care Services</t>
        </is>
      </c>
    </row>
    <row r="1247">
      <c r="A1247" s="3" t="inlineStr">
        <is>
          <t>West Virginia Hospitals, Inc.</t>
        </is>
      </c>
    </row>
    <row r="1248">
      <c r="A1248" s="3" t="inlineStr">
        <is>
          <t>West Virginia Physical Therapy Services of Charleston, LLC</t>
        </is>
      </c>
    </row>
    <row r="1249">
      <c r="A1249" s="3" t="inlineStr">
        <is>
          <t>West Virginia Rehabilitation Hospital, Inc.</t>
        </is>
      </c>
    </row>
    <row r="1250">
      <c r="A1250" s="3" t="inlineStr">
        <is>
          <t>West Virginia School of Osteopathic Medicine</t>
        </is>
      </c>
    </row>
    <row r="1251">
      <c r="A1251" s="3" t="inlineStr">
        <is>
          <t>West Virginia School of Osteopathic Medicine Clinic, Inc.</t>
        </is>
      </c>
    </row>
    <row r="1252">
      <c r="A1252" s="3" t="inlineStr">
        <is>
          <t>West Virginia School of Osteopathic Medicine Clinic, Incorporated d/b/a Robert C. Byrd Clinic</t>
        </is>
      </c>
    </row>
    <row r="1253">
      <c r="A1253" s="3" t="inlineStr">
        <is>
          <t>West Virginia Univeristy Hospitals, Inc.</t>
        </is>
      </c>
    </row>
    <row r="1254">
      <c r="A1254" s="3" t="inlineStr">
        <is>
          <t>Westbrook Health Services</t>
        </is>
      </c>
    </row>
    <row r="1255">
      <c r="A1255" s="3" t="inlineStr">
        <is>
          <t>Westbrook Health Services, Inc.</t>
        </is>
      </c>
    </row>
    <row r="1256">
      <c r="A1256" s="3" t="inlineStr">
        <is>
          <t>WestCare West Virginia, Inc.</t>
        </is>
      </c>
    </row>
    <row r="1257">
      <c r="A1257" s="3" t="inlineStr">
        <is>
          <t>Western Maryland Health Care Corporation</t>
        </is>
      </c>
    </row>
    <row r="1258">
      <c r="A1258" s="3" t="inlineStr">
        <is>
          <t>Western Maryland Health System Regional Medical Center</t>
        </is>
      </c>
    </row>
    <row r="1259">
      <c r="A1259" s="3" t="inlineStr">
        <is>
          <t>Westover Project Associates LLC d/b/a Wise Path Recovery Center - Westover</t>
        </is>
      </c>
    </row>
    <row r="1260">
      <c r="A1260" s="3" t="inlineStr">
        <is>
          <t>Westover Project Associates, LLC</t>
        </is>
      </c>
    </row>
    <row r="1261">
      <c r="A1261" s="3" t="inlineStr">
        <is>
          <t>Wetzel County HomeCare</t>
        </is>
      </c>
    </row>
    <row r="1262">
      <c r="A1262" s="3" t="inlineStr">
        <is>
          <t>Wetzel County Hospital</t>
        </is>
      </c>
    </row>
    <row r="1263">
      <c r="A1263" s="3" t="inlineStr">
        <is>
          <t>Wetzel County Hospital Association</t>
        </is>
      </c>
    </row>
    <row r="1264">
      <c r="A1264" s="3" t="inlineStr">
        <is>
          <t>Wetzel County Hospital, Inc.</t>
        </is>
      </c>
    </row>
    <row r="1265">
      <c r="A1265" s="3" t="inlineStr">
        <is>
          <t>Wheeling Hospital</t>
        </is>
      </c>
    </row>
    <row r="1266">
      <c r="A1266" s="3" t="inlineStr">
        <is>
          <t>Wheeling Hospital, Inc.</t>
        </is>
      </c>
    </row>
    <row r="1267">
      <c r="A1267" s="3" t="inlineStr">
        <is>
          <t>Wheeling Rehabilitation and Healthcare Center, LLC; Stallion WV TBD Holdco, LLC; Stallion Master Tenant, LLC; Wheeling Specialty Hospital, LLC</t>
        </is>
      </c>
    </row>
    <row r="1268">
      <c r="A1268" s="3" t="inlineStr">
        <is>
          <t>Wheeling-Ohio County Health Department</t>
        </is>
      </c>
    </row>
    <row r="1269">
      <c r="A1269" s="3" t="inlineStr">
        <is>
          <t>Williamson Health &amp; Wellness Center</t>
        </is>
      </c>
    </row>
    <row r="1270">
      <c r="A1270" s="3" t="inlineStr">
        <is>
          <t>Williamson Health &amp; Wellness Center, Inc</t>
        </is>
      </c>
    </row>
    <row r="1271">
      <c r="A1271" s="3" t="inlineStr">
        <is>
          <t>Williamson Health &amp; Wellness Center, Inc.</t>
        </is>
      </c>
    </row>
    <row r="1272">
      <c r="A1272" s="3" t="inlineStr">
        <is>
          <t>Williamson Health and Wellness Center, Inc.</t>
        </is>
      </c>
    </row>
    <row r="1273">
      <c r="A1273" s="3" t="inlineStr">
        <is>
          <t>Willow Creek Health Clinic</t>
        </is>
      </c>
    </row>
    <row r="1274">
      <c r="A1274" s="3" t="inlineStr">
        <is>
          <t>Willow Tree SNF LLC</t>
        </is>
      </c>
    </row>
    <row r="1275">
      <c r="A1275" s="3" t="inlineStr">
        <is>
          <t>Willows Center Opco LLC</t>
        </is>
      </c>
    </row>
    <row r="1276">
      <c r="A1276" s="3" t="inlineStr">
        <is>
          <t>Wilson Drive Property Company, LLC</t>
        </is>
      </c>
    </row>
    <row r="1277">
      <c r="A1277" s="3" t="inlineStr">
        <is>
          <t>Wilson Leasing Co, LLC (PropCo)</t>
        </is>
      </c>
    </row>
    <row r="1278">
      <c r="A1278" s="3" t="inlineStr">
        <is>
          <t>Winchester Community Mental Health Center, Inc.</t>
        </is>
      </c>
    </row>
    <row r="1279">
      <c r="A1279" s="3" t="inlineStr">
        <is>
          <t>Winds of Change Recovery</t>
        </is>
      </c>
    </row>
    <row r="1280">
      <c r="A1280" s="3" t="inlineStr">
        <is>
          <t>Winds of Change Recovery and Mental Health</t>
        </is>
      </c>
    </row>
    <row r="1281">
      <c r="A1281" s="3" t="inlineStr">
        <is>
          <t>Winds Recovery and Mental Health, LLC</t>
        </is>
      </c>
    </row>
    <row r="1282">
      <c r="A1282" s="3" t="inlineStr">
        <is>
          <t>Wirt County Health Services Association, Inc. d/b/a Coplin Health ________________________________________________________________________________________________ September 8, 2026​ Volume 39, No. 35</t>
        </is>
      </c>
    </row>
    <row r="1283">
      <c r="A1283" s="3" t="inlineStr">
        <is>
          <t>Wirt County Health Services Association, Inc. d/b/a Coplin Health Systems</t>
        </is>
      </c>
    </row>
    <row r="1284">
      <c r="A1284" s="3" t="inlineStr">
        <is>
          <t>Wirt County Health Services Association, Inc., dba Coplin Health Systems</t>
        </is>
      </c>
    </row>
    <row r="1285">
      <c r="A1285" s="3" t="inlineStr">
        <is>
          <t>Wise Medical Staffing</t>
        </is>
      </c>
    </row>
    <row r="1286">
      <c r="A1286" s="3" t="inlineStr">
        <is>
          <t>Witness Health LLC</t>
        </is>
      </c>
    </row>
    <row r="1287">
      <c r="A1287" s="3" t="inlineStr">
        <is>
          <t>WMC Physician Practices, LLC</t>
        </is>
      </c>
    </row>
    <row r="1288">
      <c r="A1288" s="3" t="inlineStr">
        <is>
          <t>WomenCare, Inc (FamilyCare)</t>
        </is>
      </c>
    </row>
    <row r="1289">
      <c r="A1289" s="3" t="inlineStr">
        <is>
          <t>WomenCare, Inc.</t>
        </is>
      </c>
    </row>
    <row r="1290">
      <c r="A1290" s="3" t="inlineStr">
        <is>
          <t>WomenCare, Inc. d/b/a FamilyCare Health Centers</t>
        </is>
      </c>
    </row>
    <row r="1291">
      <c r="A1291" s="3" t="inlineStr">
        <is>
          <t>Wood County Commission</t>
        </is>
      </c>
    </row>
    <row r="1292">
      <c r="A1292" s="3" t="inlineStr">
        <is>
          <t>Worthington Behavioral Health, Inc.</t>
        </is>
      </c>
    </row>
    <row r="1293">
      <c r="A1293" s="3" t="inlineStr">
        <is>
          <t>Worthington SNF LLC</t>
        </is>
      </c>
    </row>
    <row r="1294">
      <c r="A1294" s="3" t="inlineStr">
        <is>
          <t>WV Center for Peace and Conflict, Inc.</t>
        </is>
      </c>
    </row>
    <row r="1295">
      <c r="A1295" s="3" t="inlineStr">
        <is>
          <t>WV DHHR / Office of Health Facilities</t>
        </is>
      </c>
    </row>
    <row r="1296">
      <c r="A1296" s="3" t="inlineStr">
        <is>
          <t>WV Family Support &amp; Rehabilitation Services, Inc.</t>
        </is>
      </c>
    </row>
    <row r="1297">
      <c r="A1297" s="3" t="inlineStr">
        <is>
          <t>WV Family Support &amp;Rehabilitation Services, Inc. (WVFSRS)</t>
        </is>
      </c>
    </row>
    <row r="1298">
      <c r="A1298" s="3" t="inlineStr">
        <is>
          <t>WV Family Support and Rehabilitation Services</t>
        </is>
      </c>
    </row>
    <row r="1299">
      <c r="A1299" s="3" t="inlineStr">
        <is>
          <t>WV Family Support and Rehabilitation Services, Inc</t>
        </is>
      </c>
    </row>
    <row r="1300">
      <c r="A1300" s="3" t="inlineStr">
        <is>
          <t>WV Family Support and Rehabilitation Services, Inc.</t>
        </is>
      </c>
    </row>
    <row r="1301">
      <c r="A1301" s="3" t="inlineStr">
        <is>
          <t>WV IL-AL Investors, LLC</t>
        </is>
      </c>
    </row>
    <row r="1302">
      <c r="A1302" s="3" t="inlineStr">
        <is>
          <t>WV Therapy Services, LLC</t>
        </is>
      </c>
    </row>
    <row r="1303">
      <c r="A1303" s="3" t="inlineStr">
        <is>
          <t>WVFSRS</t>
        </is>
      </c>
    </row>
    <row r="1304">
      <c r="A1304" s="3" t="inlineStr">
        <is>
          <t>WVPS, Inc.</t>
        </is>
      </c>
    </row>
    <row r="1305">
      <c r="A1305" s="3" t="inlineStr">
        <is>
          <t>WVU Medicine (West Virginia University Health System)</t>
        </is>
      </c>
    </row>
    <row r="1306">
      <c r="A1306" s="3" t="inlineStr">
        <is>
          <t>Youth Academy, LLC</t>
        </is>
      </c>
    </row>
    <row r="1307">
      <c r="A1307" s="3" t="inlineStr">
        <is>
          <t>Youth Advocate Programs, Inc.</t>
        </is>
      </c>
    </row>
    <row r="1308">
      <c r="A1308" s="3" t="inlineStr">
        <is>
          <t>Youth Health Service, Inc</t>
        </is>
      </c>
    </row>
    <row r="1309">
      <c r="A1309" s="3" t="inlineStr">
        <is>
          <t>Youth Services System Inc.</t>
        </is>
      </c>
    </row>
  </sheetData>
  <conditionalFormatting sqref="G4:G10">
    <cfRule type="cellIs" priority="1" operator="equal" dxfId="10" stopIfTrue="1">
      <formula>"Approved"</formula>
    </cfRule>
    <cfRule type="cellIs" priority="2" operator="equal" dxfId="10" stopIfTrue="1">
      <formula>"Partially approved"</formula>
    </cfRule>
    <cfRule type="cellIs" priority="3" operator="equal" dxfId="11" stopIfTrue="1">
      <formula>"Denied"</formula>
    </cfRule>
    <cfRule type="cellIs" priority="4" operator="equal" dxfId="12" stopIfTrue="1">
      <formula>"Pending"</formula>
    </cfRule>
    <cfRule type="cellIs" priority="5" operator="equal" dxfId="13" stopIfTrue="1">
      <formula>"Withdrawn or delayed"</formula>
    </cfRule>
    <cfRule type="cellIs" priority="6" operator="equal" dxfId="14" stopIfTrue="1">
      <formula>"Not reviewed or other"</formula>
    </cfRule>
    <cfRule type="cellIs" priority="7" operator="equal" dxfId="14" stopIfTrue="1">
      <formula>"Unknown"</formula>
    </cfRule>
  </conditionalFormatting>
  <pageMargins left="0.75" right="0.75" top="1" bottom="1" header="0.5" footer="0.5"/>
  <pageSetup orientation="landscape"/>
  <headerFooter>
    <oddHeader/>
    <oddFooter>&amp;L&amp;8 COPN Atlas, West Virginia&amp;R&amp;8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West Virginia, 10-row sample</dc:title>
  <dc:subject xmlns:dc="http://purl.org/dc/elements/1.1/">Free 10-row sample of the COPN Atlas West Virginia file</dc:subject>
  <dc:language xmlns:dc="http://purl.org/dc/elements/1.1/">en-US</dc:language>
  <dcterms:created xmlns:dcterms="http://purl.org/dc/terms/" xmlns:xsi="http://www.w3.org/2001/XMLSchema-instance" xsi:type="dcterms:W3CDTF">2026-10-30T02:43:23Z</dcterms:created>
  <dcterms:modified xmlns:dcterms="http://purl.org/dc/terms/" xmlns:xsi="http://www.w3.org/2001/XMLSchema-instance" xsi:type="dcterms:W3CDTF">2026-10-30T02:45:02Z</dcterms:modified>
  <cp:keywords>West Virginia, certificate of need, CON, HCA, health planning</cp:keywords>
</cp:coreProperties>
</file>