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worksheets/sheet14.xml" ContentType="application/vnd.openxmlformats-officedocument.spreadsheetml.worksheet+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ad me" sheetId="2" state="visible" r:id="rId2"/>
    <sheet xmlns:r="http://schemas.openxmlformats.org/officeDocument/2006/relationships" name="Summary" sheetId="3" state="visible" r:id="rId3"/>
    <sheet xmlns:r="http://schemas.openxmlformats.org/officeDocument/2006/relationships" name="Requests" sheetId="4" state="visible" r:id="rId4"/>
    <sheet xmlns:r="http://schemas.openxmlformats.org/officeDocument/2006/relationships" name="Changes" sheetId="5" state="visible" r:id="rId5"/>
    <sheet xmlns:r="http://schemas.openxmlformats.org/officeDocument/2006/relationships" name="Pipeline" sheetId="6" state="visible" r:id="rId6"/>
    <sheet xmlns:r="http://schemas.openxmlformats.org/officeDocument/2006/relationships" name="Scorecards" sheetId="7" state="visible" r:id="rId7"/>
    <sheet xmlns:r="http://schemas.openxmlformats.org/officeDocument/2006/relationships" name="Staff reasons" sheetId="8" state="visible" r:id="rId8"/>
    <sheet xmlns:r="http://schemas.openxmlformats.org/officeDocument/2006/relationships" name="Contested" sheetId="9" state="visible" r:id="rId9"/>
    <sheet xmlns:r="http://schemas.openxmlformats.org/officeDocument/2006/relationships" name="Documents" sheetId="10" state="visible" r:id="rId10"/>
    <sheet xmlns:r="http://schemas.openxmlformats.org/officeDocument/2006/relationships" name="Analytics" sheetId="11" state="visible" r:id="rId11"/>
    <sheet xmlns:r="http://schemas.openxmlformats.org/officeDocument/2006/relationships" name="Data dictionary" sheetId="12" state="visible" r:id="rId12"/>
    <sheet xmlns:r="http://schemas.openxmlformats.org/officeDocument/2006/relationships" name="Notes" sheetId="13" state="visible" r:id="rId13"/>
    <sheet xmlns:r="http://schemas.openxmlformats.org/officeDocument/2006/relationships" name="Lists" sheetId="14" state="visible" r:id="rId14"/>
  </sheets>
  <definedNames>
    <definedName name="rq_request_no">'Requests'!$A$2:$A$11</definedName>
    <definedName name="rq_applicant">'Requests'!$B$2:$B$11</definedName>
    <definedName name="rq_system">'Requests'!$G$2:$G$11</definedName>
    <definedName name="rq_capital_cost">'Requests'!$P$2:$P$11</definedName>
    <definedName name="rq_cost">'Requests'!$Q$2:$Q$11</definedName>
    <definedName name="rq_outcome">'Requests'!$AI$2:$AI$11</definedName>
    <definedName name="rq_staff_position">'Requests'!$AC$2:$AC$11</definedName>
    <definedName name="rq_decider_vs_staff">'Requests'!$AJ$2:$AJ$11</definedName>
    <definedName name="rq_days">'Requests'!$AP$2:$AP$11</definedName>
    <definedName name="rq_charity_care_condition">'Requests'!$AQ$2:$AQ$11</definedName>
    <definedName name="rq_seq">'Requests'!$BK$2:$BK$11</definedName>
    <definedName name="rq_flag">'Requests'!$AR$2:$AR$11</definedName>
    <definedName name="rq_filed_date">'Requests'!$T$2:$T$11</definedName>
    <definedName name="rq_decision_date">'Requests'!$AM$2:$AM$11</definedName>
    <definedName name="rq_health_system">'Requests'!$F$2:$F$11</definedName>
    <definedName name="rq_application_year">'Requests'!$X$2:$X$11</definedName>
    <definedName name="rq_service_line">'Requests'!$M$2:$M$11</definedName>
    <definedName name="rq_region">'Requests'!$O$2:$O$11</definedName>
    <definedName name="rq_review_type">'Requests'!$L$2:$L$11</definedName>
    <definedName name="rq_record_depth">'Requests'!$BA$2:$BA$11</definedName>
    <definedName name="pl_system">'Pipeline'!$C$2:$C$9</definedName>
    <definedName name="pl_region">'Pipeline'!$F$2:$F$9</definedName>
    <definedName name="pl_service_line">'Pipeline'!$I$2:$I$9</definedName>
    <definedName name="lst_system">'Lists'!$A$4:$A$236</definedName>
    <definedName name="lst_region">'Lists'!$C$4:$C$25</definedName>
    <definedName name="lst_service">'Lists'!$E$4:$E$21</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Area" localSheetId="0">'Cover'!$A$1:$N$31</definedName>
    <definedName name="_xlnm.Print_Titles" localSheetId="3">'Requests'!$1:$1</definedName>
  </definedNames>
  <calcPr calcId="124519" fullCalcOnLoad="1"/>
</workbook>
</file>

<file path=xl/styles.xml><?xml version="1.0" encoding="utf-8"?>
<styleSheet xmlns="http://schemas.openxmlformats.org/spreadsheetml/2006/main">
  <numFmts count="5">
    <numFmt numFmtId="164" formatCode="0.0%"/>
    <numFmt numFmtId="165" formatCode="$#,##0"/>
    <numFmt numFmtId="166" formatCode="yyyy-mm-dd"/>
    <numFmt numFmtId="167" formatCode="$#,##0;($#,##0);&quot;-&quot;"/>
    <numFmt numFmtId="168" formatCode="mmmm d, yyyy"/>
  </numFmts>
  <fonts count="53">
    <font>
      <name val="Calibri"/>
      <family val="2"/>
      <color rgb="0016212C"/>
      <sz val="11"/>
      <scheme val="minor"/>
    </font>
    <font>
      <name val="Calibri"/>
      <b val="1"/>
      <color rgb="00FFFFFF"/>
      <sz val="11"/>
    </font>
    <font>
      <name val="Calibri"/>
      <color rgb="0016212C"/>
      <sz val="11"/>
    </font>
    <font>
      <name val="Calibri"/>
      <color rgb="000F5E63"/>
      <sz val="11"/>
      <u val="single"/>
    </font>
    <font>
      <name val="Calibri"/>
      <b val="1"/>
      <color rgb="0016212C"/>
      <sz val="11"/>
    </font>
    <font>
      <name val="Calibri"/>
      <b val="1"/>
      <color rgb="0016212C"/>
      <sz val="11"/>
    </font>
    <font>
      <name val="Calibri"/>
      <b val="1"/>
      <color rgb="0016212C"/>
      <sz val="14"/>
    </font>
    <font>
      <name val="Calibri"/>
      <i val="1"/>
      <color rgb="004A5866"/>
      <sz val="11"/>
    </font>
    <font>
      <name val="Georgia"/>
      <b val="1"/>
      <color rgb="000A4A4E"/>
      <sz val="16"/>
    </font>
    <font>
      <name val="Calibri"/>
      <i val="1"/>
      <color rgb="004A5866"/>
      <sz val="10.5"/>
    </font>
    <font>
      <name val="Calibri"/>
      <color rgb="007A8794"/>
      <sz val="9"/>
    </font>
    <font>
      <name val="Calibri"/>
      <i val="1"/>
      <color rgb="008A5A10"/>
      <sz val="9.5"/>
    </font>
    <font>
      <name val="Calibri"/>
      <b val="1"/>
      <color rgb="000A4A4E"/>
      <sz val="12"/>
    </font>
    <font>
      <name val="Calibri"/>
      <i val="1"/>
      <color rgb="007A8794"/>
      <sz val="9.5"/>
    </font>
    <font>
      <name val="Calibri"/>
      <b val="1"/>
      <color rgb="000A4A4E"/>
      <sz val="13"/>
    </font>
    <font>
      <name val="Calibri"/>
      <color rgb="007A8794"/>
      <sz val="9.5"/>
    </font>
    <font>
      <name val="Calibri"/>
      <b val="1"/>
      <color rgb="001F6B3A"/>
      <sz val="11"/>
    </font>
    <font>
      <name val="Calibri"/>
      <b val="1"/>
      <color rgb="009B2C2C"/>
      <sz val="11"/>
    </font>
    <font>
      <name val="Calibri"/>
      <b val="1"/>
      <color rgb="004A5866"/>
      <sz val="11"/>
    </font>
    <font>
      <name val="Calibri"/>
      <b val="1"/>
      <color rgb="006B7783"/>
      <sz val="11"/>
    </font>
    <font>
      <name val="Calibri"/>
      <b val="1"/>
      <color rgb="008A5A10"/>
      <sz val="11"/>
    </font>
    <font>
      <name val="Calibri"/>
      <family val="2"/>
      <b val="1"/>
      <color rgb="0016212C"/>
      <sz val="11"/>
      <scheme val="minor"/>
    </font>
    <font>
      <name val="Georgia"/>
      <b val="1"/>
      <color rgb="000A4A4E"/>
      <sz val="18"/>
    </font>
    <font>
      <name val="Calibri"/>
      <color rgb="004A5866"/>
      <sz val="11"/>
    </font>
    <font>
      <name val="Calibri"/>
      <color rgb="007A8794"/>
      <sz val="10"/>
    </font>
    <font>
      <name val="Calibri"/>
      <b val="1"/>
      <color rgb="000F5E63"/>
      <sz val="11"/>
      <u val="single"/>
    </font>
    <font>
      <name val="Calibri"/>
      <color rgb="000F5E63"/>
      <sz val="10"/>
      <u val="single"/>
    </font>
    <font>
      <name val="Calibri"/>
      <b val="1"/>
      <color rgb="001F6B3A"/>
      <sz val="10"/>
    </font>
    <font>
      <name val="Calibri"/>
      <color rgb="004A5866"/>
      <sz val="10.5"/>
    </font>
    <font>
      <name val="Calibri"/>
      <b val="1"/>
      <color rgb="009B2C2C"/>
      <sz val="10"/>
    </font>
    <font>
      <name val="Calibri"/>
      <b val="1"/>
      <color rgb="008A5A10"/>
      <sz val="10"/>
    </font>
    <font>
      <name val="Calibri"/>
      <b val="1"/>
      <color rgb="004A5866"/>
      <sz val="10"/>
    </font>
    <font>
      <name val="Calibri"/>
      <b val="1"/>
      <color rgb="006B7783"/>
      <sz val="10"/>
    </font>
    <font>
      <name val="Calibri"/>
      <b val="1"/>
      <color rgb="000A4A4E"/>
      <sz val="10"/>
    </font>
    <font>
      <name val="Georgia"/>
      <b val="1"/>
      <color rgb="0016212C"/>
      <sz val="28"/>
    </font>
    <font>
      <name val="Georgia"/>
      <i val="1"/>
      <color rgb="000F5E63"/>
      <sz val="13"/>
    </font>
    <font>
      <name val="Georgia"/>
      <b val="1"/>
      <color rgb="000A4A4E"/>
      <sz val="26"/>
    </font>
    <font>
      <name val="Calibri"/>
      <color rgb="004A5866"/>
      <sz val="12"/>
    </font>
    <font>
      <name val="Georgia"/>
      <b val="1"/>
      <color rgb="000A4A4E"/>
      <sz val="24"/>
    </font>
    <font>
      <name val="Calibri"/>
      <color rgb="004A5866"/>
      <sz val="10"/>
    </font>
    <font>
      <name val="Georgia"/>
      <b val="1"/>
      <color rgb="001F6B3A"/>
      <sz val="24"/>
    </font>
    <font>
      <name val="Georgia"/>
      <b val="1"/>
      <color rgb="009B2C2C"/>
      <sz val="24"/>
    </font>
    <font>
      <name val="Georgia"/>
      <b val="1"/>
      <color rgb="00C8871F"/>
      <sz val="24"/>
    </font>
    <font>
      <name val="Georgia"/>
      <b val="1"/>
      <color rgb="000A4A4E"/>
      <sz val="20"/>
    </font>
    <font>
      <name val="Calibri"/>
      <i val="1"/>
      <color rgb="004A5866"/>
      <sz val="10"/>
    </font>
    <font>
      <name val="Georgia"/>
      <b val="1"/>
      <color rgb="000A4A4E"/>
      <sz val="14"/>
    </font>
    <font>
      <name val="Calibri"/>
      <b val="1"/>
      <color rgb="000F5E63"/>
      <sz val="10"/>
    </font>
    <font>
      <name val="Calibri"/>
      <color rgb="007B8794"/>
      <sz val="11"/>
    </font>
    <font>
      <name val="Calibri"/>
      <b val="1"/>
      <color rgb="007B8794"/>
      <sz val="11"/>
    </font>
    <font>
      <name val="Calibri"/>
      <color rgb="007B8794"/>
      <sz val="9"/>
    </font>
    <font>
      <name val="Calibri"/>
      <b val="1"/>
      <color rgb="007B8794"/>
      <sz val="13"/>
    </font>
    <font>
      <name val="Calibri"/>
      <b val="1"/>
      <color rgb="000F5E63"/>
      <sz val="11"/>
    </font>
    <font>
      <name val="Calibri"/>
      <color rgb="0016212C"/>
      <sz val="11"/>
    </font>
  </fonts>
  <fills count="13">
    <fill>
      <patternFill/>
    </fill>
    <fill>
      <patternFill patternType="gray125"/>
    </fill>
    <fill>
      <patternFill patternType="solid">
        <fgColor rgb="00FBF1DF"/>
        <bgColor rgb="00FBF1DF"/>
      </patternFill>
    </fill>
    <fill>
      <patternFill patternType="solid">
        <fgColor rgb="000A4A4E"/>
        <bgColor rgb="000A4A4E"/>
      </patternFill>
    </fill>
    <fill>
      <patternFill patternType="solid">
        <fgColor rgb="007A8794"/>
        <bgColor rgb="007A8794"/>
      </patternFill>
    </fill>
    <fill>
      <patternFill patternType="solid">
        <fgColor rgb="00E4F1E8"/>
        <bgColor rgb="00E4F1E8"/>
      </patternFill>
    </fill>
    <fill>
      <patternFill patternType="solid">
        <fgColor rgb="00F6E3E3"/>
        <bgColor rgb="00F6E3E3"/>
      </patternFill>
    </fill>
    <fill>
      <patternFill patternType="solid">
        <fgColor rgb="00E4E8EB"/>
        <bgColor rgb="00E4E8EB"/>
      </patternFill>
    </fill>
    <fill>
      <patternFill patternType="solid">
        <fgColor rgb="00F1F3F4"/>
        <bgColor rgb="00F1F3F4"/>
      </patternFill>
    </fill>
    <fill>
      <patternFill patternType="solid">
        <fgColor rgb="00E3EEEE"/>
        <bgColor rgb="00E3EEEE"/>
      </patternFill>
    </fill>
    <fill>
      <patternFill patternType="solid">
        <fgColor rgb="00EEF3F5"/>
        <bgColor rgb="00EEF3F5"/>
      </patternFill>
    </fill>
    <fill>
      <patternFill patternType="solid">
        <fgColor rgb="00FBF1DF"/>
        <bgColor rgb="00FBF1DF"/>
      </patternFill>
    </fill>
    <fill>
      <patternFill patternType="solid">
        <fgColor rgb="000A4A4E"/>
        <bgColor rgb="000A4A4E"/>
      </patternFill>
    </fill>
  </fills>
  <borders count="43">
    <border>
      <left/>
      <right/>
      <top/>
      <bottom/>
      <diagonal/>
    </border>
    <border>
      <right style="thin">
        <color rgb="000F5E63"/>
      </right>
    </border>
    <border>
      <left style="thin">
        <color rgb="00C8871F"/>
      </left>
      <right style="thin">
        <color rgb="00C8871F"/>
      </right>
      <top style="thin">
        <color rgb="00C8871F"/>
      </top>
      <bottom style="thin">
        <color rgb="00C8871F"/>
      </bottom>
    </border>
    <border>
      <bottom style="medium">
        <color rgb="000F5E63"/>
      </bottom>
    </border>
    <border>
      <bottom style="thin">
        <color rgb="00D9E1E6"/>
      </bottom>
    </border>
    <border>
      <top style="medium">
        <color rgb="000A4A4E"/>
      </top>
    </border>
    <border>
      <bottom style="medium">
        <color rgb="00FFFFFF"/>
      </bottom>
    </border>
    <border>
      <left style="thick">
        <color rgb="00FFFFFF"/>
      </left>
      <top style="thick">
        <color rgb="000F5E63"/>
      </top>
    </border>
    <border>
      <right style="thick">
        <color rgb="00FFFFFF"/>
      </right>
      <top style="thick">
        <color rgb="000F5E63"/>
      </top>
    </border>
    <border>
      <left style="thick">
        <color rgb="00FFFFFF"/>
      </left>
    </border>
    <border>
      <right style="thick">
        <color rgb="00FFFFFF"/>
      </right>
    </border>
    <border>
      <left style="thick">
        <color rgb="00FFFFFF"/>
      </left>
      <right style="thick">
        <color rgb="00FFFFFF"/>
      </right>
    </border>
    <border>
      <left/>
      <right style="thick">
        <color rgb="00FFFFFF"/>
      </right>
      <top/>
      <bottom/>
      <diagonal/>
    </border>
    <border>
      <left style="thick">
        <color rgb="00FFFFFF"/>
      </left>
      <right style="thick">
        <color rgb="00FFFFFF"/>
      </right>
      <top style="thick">
        <color rgb="000F5E63"/>
      </top>
    </border>
    <border>
      <left/>
      <right/>
      <top style="thick">
        <color rgb="000F5E63"/>
      </top>
      <bottom/>
      <diagonal/>
    </border>
    <border>
      <left/>
      <right style="thick">
        <color rgb="00FFFFFF"/>
      </right>
      <top style="thick">
        <color rgb="000F5E63"/>
      </top>
      <bottom/>
      <diagonal/>
    </border>
    <border>
      <left style="thick">
        <color rgb="00FFFFFF"/>
      </left>
      <top style="thick">
        <color rgb="001F6B3A"/>
      </top>
    </border>
    <border>
      <right style="thick">
        <color rgb="00FFFFFF"/>
      </right>
      <top style="thick">
        <color rgb="001F6B3A"/>
      </top>
    </border>
    <border>
      <left style="thick">
        <color rgb="00FFFFFF"/>
      </left>
      <right style="thick">
        <color rgb="00FFFFFF"/>
      </right>
      <top style="thick">
        <color rgb="001F6B3A"/>
      </top>
    </border>
    <border>
      <left/>
      <right/>
      <top style="thick">
        <color rgb="001F6B3A"/>
      </top>
      <bottom/>
      <diagonal/>
    </border>
    <border>
      <left/>
      <right style="thick">
        <color rgb="00FFFFFF"/>
      </right>
      <top style="thick">
        <color rgb="001F6B3A"/>
      </top>
      <bottom/>
      <diagonal/>
    </border>
    <border>
      <left style="thick">
        <color rgb="00FFFFFF"/>
      </left>
      <top style="thick">
        <color rgb="009B2C2C"/>
      </top>
    </border>
    <border>
      <right style="thick">
        <color rgb="00FFFFFF"/>
      </right>
      <top style="thick">
        <color rgb="009B2C2C"/>
      </top>
    </border>
    <border>
      <left style="thick">
        <color rgb="00FFFFFF"/>
      </left>
      <right style="thick">
        <color rgb="00FFFFFF"/>
      </right>
      <top style="thick">
        <color rgb="009B2C2C"/>
      </top>
    </border>
    <border>
      <left/>
      <right/>
      <top style="thick">
        <color rgb="009B2C2C"/>
      </top>
      <bottom/>
      <diagonal/>
    </border>
    <border>
      <left/>
      <right style="thick">
        <color rgb="00FFFFFF"/>
      </right>
      <top style="thick">
        <color rgb="009B2C2C"/>
      </top>
      <bottom/>
      <diagonal/>
    </border>
    <border>
      <left style="thick">
        <color rgb="00FFFFFF"/>
      </left>
      <top style="thick">
        <color rgb="00C8871F"/>
      </top>
    </border>
    <border>
      <right style="thick">
        <color rgb="00FFFFFF"/>
      </right>
      <top style="thick">
        <color rgb="00C8871F"/>
      </top>
    </border>
    <border>
      <left style="thick">
        <color rgb="00FFFFFF"/>
      </left>
      <right style="thick">
        <color rgb="00FFFFFF"/>
      </right>
      <top style="thick">
        <color rgb="00C8871F"/>
      </top>
    </border>
    <border>
      <left/>
      <right/>
      <top style="thick">
        <color rgb="00C8871F"/>
      </top>
      <bottom/>
      <diagonal/>
    </border>
    <border>
      <left/>
      <right style="thick">
        <color rgb="00FFFFFF"/>
      </right>
      <top style="thick">
        <color rgb="00C8871F"/>
      </top>
      <bottom/>
      <diagonal/>
    </border>
    <border>
      <left/>
      <right/>
      <top/>
      <bottom style="medium">
        <color rgb="00FFFFFF"/>
      </bottom>
      <diagonal/>
    </border>
    <border>
      <top style="thin">
        <color rgb="00D9E1E6"/>
      </top>
    </border>
    <border>
      <left/>
      <right/>
      <top style="thin">
        <color rgb="00D9E1E6"/>
      </top>
      <bottom/>
      <diagonal/>
    </border>
    <border>
      <left/>
      <right/>
      <top/>
      <bottom style="thin">
        <color rgb="00D9E1E6"/>
      </bottom>
      <diagonal/>
    </border>
    <border>
      <left style="thick">
        <color rgb="00FFFFFF"/>
      </left>
      <right style="thick">
        <color rgb="00FFFFFF"/>
      </right>
      <bottom/>
    </border>
    <border>
      <right/>
      <bottom style="medium">
        <color rgb="00FFFFFF"/>
      </bottom>
    </border>
    <border>
      <left style="thick">
        <color rgb="00FFFFFF"/>
      </left>
      <right style="thick">
        <color rgb="00FFFFFF"/>
      </right>
      <top style="thick">
        <color rgb="000F5E63"/>
      </top>
      <bottom/>
    </border>
    <border>
      <left style="thick">
        <color rgb="00FFFFFF"/>
      </left>
      <right style="thick">
        <color rgb="00FFFFFF"/>
      </right>
      <top style="thick">
        <color rgb="009B2C2C"/>
      </top>
      <bottom/>
    </border>
    <border>
      <right/>
      <top style="thin">
        <color rgb="00D9E1E6"/>
      </top>
      <bottom/>
    </border>
    <border>
      <left/>
      <right/>
      <top/>
      <bottom style="medium">
        <color rgb="000F5E63"/>
      </bottom>
      <diagonal/>
    </border>
    <border>
      <left style="thick">
        <color rgb="00FFFFFF"/>
      </left>
      <right style="thick">
        <color rgb="00FFFFFF"/>
      </right>
      <top style="thick">
        <color rgb="001F6B3A"/>
      </top>
      <bottom/>
    </border>
    <border>
      <left style="thick">
        <color rgb="00FFFFFF"/>
      </left>
      <right style="thick">
        <color rgb="00FFFFFF"/>
      </right>
      <top style="thick">
        <color rgb="00C8871F"/>
      </top>
      <bottom/>
    </border>
  </borders>
  <cellStyleXfs count="1">
    <xf numFmtId="0" fontId="0" fillId="0" borderId="0"/>
  </cellStyleXfs>
  <cellXfs count="181">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3"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0" fontId="0" fillId="3" borderId="0" pivotButton="0" quotePrefix="0" xfId="0"/>
    <xf numFmtId="0" fontId="34" fillId="0" borderId="0" applyAlignment="1" pivotButton="0" quotePrefix="0" xfId="0">
      <alignment vertical="bottom" indent="1"/>
    </xf>
    <xf numFmtId="0" fontId="15" fillId="0" borderId="0" applyAlignment="1" pivotButton="0" quotePrefix="0" xfId="0">
      <alignment horizontal="right" vertical="bottom"/>
    </xf>
    <xf numFmtId="0" fontId="35" fillId="0" borderId="0" applyAlignment="1" pivotButton="0" quotePrefix="0" xfId="0">
      <alignment vertical="center" indent="1"/>
    </xf>
    <xf numFmtId="168" fontId="6" fillId="0" borderId="0" applyAlignment="1" pivotButton="0" quotePrefix="0" xfId="0">
      <alignment horizontal="right" vertical="center"/>
    </xf>
    <xf numFmtId="0" fontId="24" fillId="0" borderId="0" applyAlignment="1" pivotButton="0" quotePrefix="0" xfId="0">
      <alignment vertical="top" indent="1"/>
    </xf>
    <xf numFmtId="0" fontId="0" fillId="0" borderId="3" pivotButton="0" quotePrefix="0" xfId="0"/>
    <xf numFmtId="0" fontId="36" fillId="0" borderId="0" applyAlignment="1" pivotButton="0" quotePrefix="0" xfId="0">
      <alignment vertical="center"/>
    </xf>
    <xf numFmtId="0" fontId="37" fillId="0" borderId="0" applyAlignment="1" pivotButton="0" quotePrefix="0" xfId="0">
      <alignment vertical="center"/>
    </xf>
    <xf numFmtId="0" fontId="24" fillId="0" borderId="0" applyAlignment="1" pivotButton="0" quotePrefix="0" xfId="0">
      <alignment vertical="center"/>
    </xf>
    <xf numFmtId="0" fontId="0" fillId="10" borderId="13" pivotButton="0" quotePrefix="0" xfId="0"/>
    <xf numFmtId="0" fontId="0" fillId="0" borderId="15" pivotButton="0" quotePrefix="0" xfId="0"/>
    <xf numFmtId="0" fontId="0" fillId="10" borderId="18" pivotButton="0" quotePrefix="0" xfId="0"/>
    <xf numFmtId="0" fontId="0" fillId="0" borderId="20" pivotButton="0" quotePrefix="0" xfId="0"/>
    <xf numFmtId="0" fontId="0" fillId="10" borderId="23" pivotButton="0" quotePrefix="0" xfId="0"/>
    <xf numFmtId="0" fontId="0" fillId="0" borderId="25" pivotButton="0" quotePrefix="0" xfId="0"/>
    <xf numFmtId="0" fontId="0" fillId="10" borderId="28" pivotButton="0" quotePrefix="0" xfId="0"/>
    <xf numFmtId="0" fontId="0" fillId="0" borderId="30" pivotButton="0" quotePrefix="0" xfId="0"/>
    <xf numFmtId="3" fontId="38" fillId="10" borderId="11" applyAlignment="1" pivotButton="0" quotePrefix="0" xfId="0">
      <alignment horizontal="center" vertical="center"/>
    </xf>
    <xf numFmtId="0" fontId="0" fillId="0" borderId="12" pivotButton="0" quotePrefix="0" xfId="0"/>
    <xf numFmtId="3" fontId="40" fillId="10" borderId="11" applyAlignment="1" pivotButton="0" quotePrefix="0" xfId="0">
      <alignment horizontal="center" vertical="center"/>
    </xf>
    <xf numFmtId="3" fontId="41" fillId="10" borderId="11" applyAlignment="1" pivotButton="0" quotePrefix="0" xfId="0">
      <alignment horizontal="center" vertical="center"/>
    </xf>
    <xf numFmtId="3" fontId="42" fillId="10" borderId="11" applyAlignment="1" pivotButton="0" quotePrefix="0" xfId="0">
      <alignment horizontal="center" vertical="center"/>
    </xf>
    <xf numFmtId="49" fontId="43" fillId="10" borderId="11" applyAlignment="1" pivotButton="0" quotePrefix="0" xfId="0">
      <alignment horizontal="center" vertical="center"/>
    </xf>
    <xf numFmtId="0" fontId="39" fillId="10" borderId="11" applyAlignment="1" pivotButton="0" quotePrefix="0" xfId="0">
      <alignment horizontal="center" vertical="top" wrapText="1"/>
    </xf>
    <xf numFmtId="0" fontId="0" fillId="10" borderId="11" pivotButton="0" quotePrefix="0" xfId="0"/>
    <xf numFmtId="0" fontId="44" fillId="0" borderId="0" applyAlignment="1" pivotButton="0" quotePrefix="0" xfId="0">
      <alignment vertical="center"/>
    </xf>
    <xf numFmtId="0" fontId="45" fillId="0" borderId="3" applyAlignment="1" pivotButton="0" quotePrefix="0" xfId="0">
      <alignment vertical="bottom"/>
    </xf>
    <xf numFmtId="0" fontId="25" fillId="0" borderId="4" applyAlignment="1" pivotButton="0" quotePrefix="0" xfId="0">
      <alignment vertical="center"/>
    </xf>
    <xf numFmtId="0" fontId="0" fillId="0" borderId="4" pivotButton="0" quotePrefix="0" xfId="0"/>
    <xf numFmtId="0" fontId="28" fillId="0" borderId="4" applyAlignment="1" pivotButton="0" quotePrefix="0" xfId="0">
      <alignment vertical="center"/>
    </xf>
    <xf numFmtId="0" fontId="27" fillId="5" borderId="6" applyAlignment="1" pivotButton="0" quotePrefix="0" xfId="0">
      <alignment horizontal="left" vertical="center" indent="1"/>
    </xf>
    <xf numFmtId="0" fontId="0" fillId="0" borderId="31" pivotButton="0" quotePrefix="0" xfId="0"/>
    <xf numFmtId="0" fontId="39" fillId="0" borderId="4" applyAlignment="1" pivotButton="0" quotePrefix="0" xfId="0">
      <alignment vertical="center" indent="1"/>
    </xf>
    <xf numFmtId="0" fontId="29" fillId="6" borderId="6" applyAlignment="1" pivotButton="0" quotePrefix="0" xfId="0">
      <alignment horizontal="left" vertical="center" indent="1"/>
    </xf>
    <xf numFmtId="0" fontId="30" fillId="2" borderId="6" applyAlignment="1" pivotButton="0" quotePrefix="0" xfId="0">
      <alignment horizontal="left" vertical="center" indent="1"/>
    </xf>
    <xf numFmtId="0" fontId="31" fillId="7" borderId="6" applyAlignment="1" pivotButton="0" quotePrefix="0" xfId="0">
      <alignment horizontal="left" vertical="center" indent="1"/>
    </xf>
    <xf numFmtId="0" fontId="32" fillId="8" borderId="6" applyAlignment="1" pivotButton="0" quotePrefix="0" xfId="0">
      <alignment horizontal="left" vertical="center" indent="1"/>
    </xf>
    <xf numFmtId="0" fontId="33" fillId="9" borderId="6" applyAlignment="1" pivotButton="0" quotePrefix="0" xfId="0">
      <alignment horizontal="left" vertical="center" indent="1"/>
    </xf>
    <xf numFmtId="0" fontId="15" fillId="0" borderId="32" applyAlignment="1" pivotButton="0" quotePrefix="0" xfId="0">
      <alignment vertical="top" wrapText="1"/>
    </xf>
    <xf numFmtId="0" fontId="0" fillId="0" borderId="33" pivotButton="0" quotePrefix="0" xfId="0"/>
    <xf numFmtId="0" fontId="26" fillId="0" borderId="0" applyAlignment="1" pivotButton="0" quotePrefix="0" xfId="0">
      <alignment vertical="center"/>
    </xf>
    <xf numFmtId="0" fontId="46" fillId="0" borderId="0" applyAlignment="1" pivotButton="0" quotePrefix="0" xfId="0">
      <alignment horizontal="right" vertical="center"/>
    </xf>
    <xf numFmtId="0" fontId="22" fillId="0" borderId="0" applyAlignment="1" pivotButton="0" quotePrefix="0" xfId="0">
      <alignment vertical="center"/>
    </xf>
    <xf numFmtId="0" fontId="23" fillId="0" borderId="0" applyAlignment="1" pivotButton="0" quotePrefix="0" xfId="0">
      <alignment vertical="top" wrapText="1"/>
    </xf>
    <xf numFmtId="0" fontId="14" fillId="0" borderId="3" applyAlignment="1" pivotButton="0" quotePrefix="0" xfId="0">
      <alignment vertical="bottom"/>
    </xf>
    <xf numFmtId="0" fontId="1" fillId="3" borderId="1" applyAlignment="1" pivotButton="0" quotePrefix="0" xfId="0">
      <alignment horizontal="left" vertical="center" wrapText="1"/>
    </xf>
    <xf numFmtId="0" fontId="25" fillId="0" borderId="0" applyAlignment="1" pivotButton="0" quotePrefix="0" xfId="0">
      <alignment vertical="top"/>
    </xf>
    <xf numFmtId="0" fontId="2" fillId="0" borderId="0" applyAlignment="1" pivotButton="0" quotePrefix="0" xfId="0">
      <alignment vertical="top"/>
    </xf>
    <xf numFmtId="0" fontId="24" fillId="0" borderId="0" applyAlignment="1" pivotButton="0" quotePrefix="0" xfId="0">
      <alignment vertical="top" wrapText="1"/>
    </xf>
    <xf numFmtId="0" fontId="26" fillId="0" borderId="0" applyAlignment="1" pivotButton="0" quotePrefix="0" xfId="0">
      <alignment vertical="top" wrapText="1"/>
    </xf>
    <xf numFmtId="0" fontId="9" fillId="0" borderId="0" applyAlignment="1" pivotButton="0" quotePrefix="0" xfId="0">
      <alignment vertical="top" wrapText="1"/>
    </xf>
    <xf numFmtId="0" fontId="28" fillId="0" borderId="6" applyAlignment="1" pivotButton="0" quotePrefix="0" xfId="0">
      <alignment vertical="center" indent="1"/>
    </xf>
    <xf numFmtId="0" fontId="0" fillId="0" borderId="6" pivotButton="0" quotePrefix="0" xfId="0"/>
    <xf numFmtId="0" fontId="8" fillId="0" borderId="0" pivotButton="0" quotePrefix="0" xfId="0"/>
    <xf numFmtId="0" fontId="9" fillId="0" borderId="0" pivotButton="0" quotePrefix="0" xfId="0"/>
    <xf numFmtId="0" fontId="12" fillId="0" borderId="3" applyAlignment="1" pivotButton="0" quotePrefix="0" xfId="0">
      <alignment vertical="bottom"/>
    </xf>
    <xf numFmtId="0" fontId="10" fillId="0" borderId="3" pivotButton="0" quotePrefix="0" xfId="0"/>
    <xf numFmtId="0" fontId="11" fillId="0" borderId="0" pivotButton="0" quotePrefix="0" xfId="0"/>
    <xf numFmtId="0" fontId="2" fillId="0" borderId="0" applyAlignment="1" pivotButton="0" quotePrefix="0" xfId="0">
      <alignment vertical="center"/>
    </xf>
    <xf numFmtId="0" fontId="5" fillId="2" borderId="2" applyAlignment="1" pivotButton="0" quotePrefix="0" xfId="0">
      <alignment horizontal="left" vertical="center" indent="1"/>
    </xf>
    <xf numFmtId="0" fontId="10" fillId="0" borderId="0" applyAlignment="1" pivotButton="0" quotePrefix="0" xfId="0">
      <alignment vertical="center"/>
    </xf>
    <xf numFmtId="0" fontId="13" fillId="0" borderId="0" pivotButton="0" quotePrefix="0" xfId="0"/>
    <xf numFmtId="0" fontId="2" fillId="0" borderId="4" applyAlignment="1" pivotButton="0" quotePrefix="0" xfId="0">
      <alignment vertical="center"/>
    </xf>
    <xf numFmtId="1" fontId="14" fillId="0" borderId="4" applyAlignment="1" pivotButton="0" quotePrefix="0" xfId="0">
      <alignment horizontal="left" vertical="center" indent="1"/>
    </xf>
    <xf numFmtId="0" fontId="15" fillId="0" borderId="4" applyAlignment="1" pivotButton="0" quotePrefix="0" xfId="0">
      <alignment vertical="center"/>
    </xf>
    <xf numFmtId="164" fontId="14" fillId="0" borderId="4" applyAlignment="1" pivotButton="0" quotePrefix="0" xfId="0">
      <alignment horizontal="left" vertical="center" indent="1"/>
    </xf>
    <xf numFmtId="165" fontId="14" fillId="0" borderId="4" applyAlignment="1" pivotButton="0" quotePrefix="0" xfId="0">
      <alignment horizontal="left" vertical="center" indent="1"/>
    </xf>
    <xf numFmtId="0" fontId="1" fillId="4" borderId="1" applyAlignment="1" pivotButton="0" quotePrefix="0" xfId="0">
      <alignment horizontal="left" vertical="center" wrapText="1"/>
    </xf>
    <xf numFmtId="0" fontId="2" fillId="0" borderId="4" pivotButton="0" quotePrefix="0" xfId="0"/>
    <xf numFmtId="165" fontId="2" fillId="0" borderId="4" pivotButton="0" quotePrefix="0" xfId="0"/>
    <xf numFmtId="0" fontId="10" fillId="0" borderId="4" pivotButton="0" quotePrefix="0" xfId="0"/>
    <xf numFmtId="0" fontId="16" fillId="5" borderId="4" applyAlignment="1" pivotButton="0" quotePrefix="0" xfId="0">
      <alignment vertical="center" indent="1"/>
    </xf>
    <xf numFmtId="0" fontId="14" fillId="0" borderId="4" applyAlignment="1" pivotButton="0" quotePrefix="0" xfId="0">
      <alignment horizontal="left" vertical="center" indent="1"/>
    </xf>
    <xf numFmtId="0" fontId="17" fillId="6" borderId="4" applyAlignment="1" pivotButton="0" quotePrefix="0" xfId="0">
      <alignment vertical="center" indent="1"/>
    </xf>
    <xf numFmtId="0" fontId="18" fillId="7" borderId="4" applyAlignment="1" pivotButton="0" quotePrefix="0" xfId="0">
      <alignment vertical="center" indent="1"/>
    </xf>
    <xf numFmtId="0" fontId="19" fillId="8" borderId="4" applyAlignment="1" pivotButton="0" quotePrefix="0" xfId="0">
      <alignment vertical="center" indent="1"/>
    </xf>
    <xf numFmtId="0" fontId="20" fillId="2" borderId="4" applyAlignment="1" pivotButton="0" quotePrefix="0" xfId="0">
      <alignment vertical="center" inden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164" fontId="2" fillId="0" borderId="0" applyAlignment="1" pivotButton="0" quotePrefix="0" xfId="0">
      <alignment vertical="top"/>
    </xf>
    <xf numFmtId="166" fontId="2" fillId="0" borderId="0" applyAlignment="1" pivotButton="0" quotePrefix="0" xfId="0">
      <alignment vertical="top" wrapText="1"/>
    </xf>
    <xf numFmtId="0" fontId="12" fillId="0" borderId="0" applyAlignment="1" pivotButton="0" quotePrefix="0" xfId="0">
      <alignment vertical="bottom"/>
    </xf>
    <xf numFmtId="1" fontId="2" fillId="0" borderId="4" pivotButton="0" quotePrefix="0" xfId="0"/>
    <xf numFmtId="164" fontId="2" fillId="0" borderId="4" pivotButton="0" quotePrefix="0" xfId="0"/>
    <xf numFmtId="167" fontId="2" fillId="0" borderId="4" pivotButton="0" quotePrefix="0" xfId="0"/>
    <xf numFmtId="0" fontId="5" fillId="0" borderId="5" pivotButton="0" quotePrefix="0" xfId="0"/>
    <xf numFmtId="164" fontId="21" fillId="0" borderId="5" pivotButton="0" quotePrefix="0" xfId="0"/>
    <xf numFmtId="1" fontId="21" fillId="0" borderId="5" pivotButton="0" quotePrefix="0" xfId="0"/>
    <xf numFmtId="165" fontId="21" fillId="0" borderId="5" pivotButton="0" quotePrefix="0" xfId="0"/>
    <xf numFmtId="164" fontId="0" fillId="0" borderId="4" pivotButton="0" quotePrefix="0" xfId="0"/>
    <xf numFmtId="0" fontId="7" fillId="0" borderId="4" pivotButton="0" quotePrefix="0" xfId="0"/>
    <xf numFmtId="0" fontId="14" fillId="0" borderId="0" pivotButton="0" quotePrefix="0" xfId="0"/>
    <xf numFmtId="166" fontId="0" fillId="0" borderId="0" pivotButton="0" quotePrefix="0" xfId="0"/>
    <xf numFmtId="0" fontId="51" fillId="11" borderId="0" pivotButton="0" quotePrefix="0" xfId="0"/>
    <xf numFmtId="0" fontId="0" fillId="11" borderId="0" pivotButton="0" quotePrefix="0" xfId="0"/>
    <xf numFmtId="0" fontId="52" fillId="11" borderId="0" pivotButton="0" quotePrefix="0" xfId="0"/>
    <xf numFmtId="0" fontId="1" fillId="12" borderId="1" applyAlignment="1" pivotButton="0" quotePrefix="0" xfId="0">
      <alignment horizontal="left" vertical="center" wrapText="1"/>
    </xf>
    <xf numFmtId="0" fontId="49" fillId="0" borderId="0" applyAlignment="1" pivotButton="0" quotePrefix="0" xfId="0">
      <alignment vertical="center"/>
    </xf>
    <xf numFmtId="1" fontId="50" fillId="0" borderId="4" applyAlignment="1" pivotButton="0" quotePrefix="0" xfId="0">
      <alignment horizontal="right" vertical="center" indent="1"/>
    </xf>
    <xf numFmtId="164" fontId="50" fillId="0" borderId="4" applyAlignment="1" pivotButton="0" quotePrefix="0" xfId="0">
      <alignment horizontal="right" vertical="center" indent="1"/>
    </xf>
    <xf numFmtId="165" fontId="50" fillId="0" borderId="4" applyAlignment="1" pivotButton="0" quotePrefix="0" xfId="0">
      <alignment horizontal="right" vertical="center" indent="1"/>
    </xf>
    <xf numFmtId="0" fontId="47" fillId="0" borderId="4" pivotButton="0" quotePrefix="0" xfId="0"/>
    <xf numFmtId="165" fontId="47" fillId="0" borderId="4" applyAlignment="1" pivotButton="0" quotePrefix="0" xfId="0">
      <alignment horizontal="right" indent="1"/>
    </xf>
    <xf numFmtId="0" fontId="49" fillId="0" borderId="4" applyAlignment="1" pivotButton="0" quotePrefix="0" xfId="0">
      <alignment horizontal="right" indent="1"/>
    </xf>
    <xf numFmtId="0" fontId="50" fillId="0" borderId="4" applyAlignment="1" pivotButton="0" quotePrefix="0" xfId="0">
      <alignment horizontal="right" vertical="center" indent="1"/>
    </xf>
    <xf numFmtId="166" fontId="47" fillId="0" borderId="0" applyAlignment="1" pivotButton="0" quotePrefix="0" xfId="0">
      <alignment horizontal="center"/>
    </xf>
    <xf numFmtId="0" fontId="47" fillId="0" borderId="0" pivotButton="0" quotePrefix="0" xfId="0"/>
    <xf numFmtId="0" fontId="47" fillId="0" borderId="0" applyAlignment="1" pivotButton="0" quotePrefix="0" xfId="0">
      <alignment vertical="top"/>
    </xf>
    <xf numFmtId="165" fontId="47" fillId="0" borderId="0" applyAlignment="1" pivotButton="0" quotePrefix="0" xfId="0">
      <alignment horizontal="right" vertical="top" indent="1"/>
    </xf>
    <xf numFmtId="166" fontId="47" fillId="0" borderId="0" applyAlignment="1" pivotButton="0" quotePrefix="0" xfId="0">
      <alignment horizontal="center" vertical="top"/>
    </xf>
    <xf numFmtId="3" fontId="47" fillId="0" borderId="0" applyAlignment="1" pivotButton="0" quotePrefix="0" xfId="0">
      <alignment horizontal="right" vertical="top" indent="1"/>
    </xf>
    <xf numFmtId="0" fontId="47" fillId="0" borderId="0" applyAlignment="1" pivotButton="0" quotePrefix="0" xfId="0">
      <alignment horizontal="right" vertical="top" indent="1"/>
    </xf>
    <xf numFmtId="164" fontId="47" fillId="0" borderId="0" applyAlignment="1" pivotButton="0" quotePrefix="0" xfId="0">
      <alignment horizontal="right" vertical="top" indent="1"/>
    </xf>
    <xf numFmtId="1" fontId="47" fillId="0" borderId="0" applyAlignment="1" pivotButton="0" quotePrefix="0" xfId="0">
      <alignment horizontal="right" vertical="top" indent="1"/>
    </xf>
    <xf numFmtId="0" fontId="47" fillId="0" borderId="0" applyAlignment="1" pivotButton="0" quotePrefix="0" xfId="0">
      <alignment vertical="top" wrapText="1"/>
    </xf>
    <xf numFmtId="1" fontId="2" fillId="0" borderId="4" applyAlignment="1" pivotButton="0" quotePrefix="0" xfId="0">
      <alignment horizontal="left"/>
    </xf>
    <xf numFmtId="0" fontId="47" fillId="0" borderId="4" applyAlignment="1" pivotButton="0" quotePrefix="0" xfId="0">
      <alignment horizontal="right" indent="1"/>
    </xf>
    <xf numFmtId="164" fontId="47" fillId="0" borderId="4" applyAlignment="1" pivotButton="0" quotePrefix="0" xfId="0">
      <alignment horizontal="right" indent="1"/>
    </xf>
    <xf numFmtId="1" fontId="47" fillId="0" borderId="4" applyAlignment="1" pivotButton="0" quotePrefix="0" xfId="0">
      <alignment horizontal="right" indent="1"/>
    </xf>
    <xf numFmtId="167" fontId="47" fillId="0" borderId="4" applyAlignment="1" pivotButton="0" quotePrefix="0" xfId="0">
      <alignment horizontal="right" indent="1"/>
    </xf>
    <xf numFmtId="0" fontId="48" fillId="0" borderId="5" applyAlignment="1" pivotButton="0" quotePrefix="0" xfId="0">
      <alignment horizontal="right" indent="1"/>
    </xf>
    <xf numFmtId="164" fontId="48" fillId="0" borderId="5" applyAlignment="1" pivotButton="0" quotePrefix="0" xfId="0">
      <alignment horizontal="right" indent="1"/>
    </xf>
    <xf numFmtId="1" fontId="48" fillId="0" borderId="5" applyAlignment="1" pivotButton="0" quotePrefix="0" xfId="0">
      <alignment horizontal="right" indent="1"/>
    </xf>
    <xf numFmtId="165" fontId="48" fillId="0" borderId="5" applyAlignment="1" pivotButton="0" quotePrefix="0" xfId="0">
      <alignment horizontal="right" indent="1"/>
    </xf>
    <xf numFmtId="0" fontId="47" fillId="0" borderId="0" applyAlignment="1" pivotButton="0" quotePrefix="0" xfId="0">
      <alignment horizontal="right" indent="1"/>
    </xf>
    <xf numFmtId="0" fontId="0" fillId="12" borderId="0" pivotButton="0" quotePrefix="0" xfId="0"/>
    <xf numFmtId="0" fontId="30" fillId="0" borderId="0" applyAlignment="1" pivotButton="0" quotePrefix="0" xfId="0">
      <alignment horizontal="right" vertical="top"/>
    </xf>
    <xf numFmtId="0" fontId="30" fillId="11" borderId="6" applyAlignment="1" pivotButton="0" quotePrefix="0" xfId="0">
      <alignment horizontal="left" vertical="center" indent="1"/>
    </xf>
    <xf numFmtId="0" fontId="52" fillId="0" borderId="0" applyAlignment="1" pivotButton="0" quotePrefix="0" xfId="0">
      <alignment vertical="top" wrapText="1"/>
    </xf>
    <xf numFmtId="0" fontId="20" fillId="11" borderId="0" applyAlignment="1" pivotButton="0" quotePrefix="0" xfId="0">
      <alignment vertical="top" wrapText="1"/>
    </xf>
    <xf numFmtId="0" fontId="52" fillId="11" borderId="0" applyAlignment="1" pivotButton="0" quotePrefix="0" xfId="0">
      <alignment vertical="top" wrapText="1"/>
    </xf>
    <xf numFmtId="0" fontId="25" fillId="0" borderId="0" applyAlignment="1" pivotButton="0" quotePrefix="0" xfId="0">
      <alignment vertical="top"/>
    </xf>
    <xf numFmtId="0" fontId="2" fillId="0" borderId="0" applyAlignment="1" pivotButton="0" quotePrefix="0" xfId="0">
      <alignment vertical="top"/>
    </xf>
    <xf numFmtId="0" fontId="52" fillId="0" borderId="0" applyAlignment="1" pivotButton="0" quotePrefix="0" xfId="0">
      <alignment vertical="center"/>
    </xf>
    <xf numFmtId="0" fontId="5" fillId="11" borderId="2" applyAlignment="1" pivotButton="0" quotePrefix="0" xfId="0">
      <alignment horizontal="left" vertical="center" indent="1"/>
    </xf>
    <xf numFmtId="0" fontId="52" fillId="0" borderId="4" applyAlignment="1" pivotButton="0" quotePrefix="0" xfId="0">
      <alignment vertical="center"/>
    </xf>
    <xf numFmtId="0" fontId="20" fillId="11" borderId="4" applyAlignment="1" pivotButton="0" quotePrefix="0" xfId="0">
      <alignment vertical="center" indent="1"/>
    </xf>
    <xf numFmtId="164" fontId="1" fillId="12" borderId="1" applyAlignment="1" pivotButton="0" quotePrefix="0" xfId="0">
      <alignment horizontal="left" vertical="center" wrapText="1"/>
    </xf>
    <xf numFmtId="1" fontId="1" fillId="12" borderId="1" applyAlignment="1" pivotButton="0" quotePrefix="0" xfId="0">
      <alignment horizontal="left" vertical="center" wrapText="1"/>
    </xf>
    <xf numFmtId="165" fontId="1" fillId="12" borderId="1" applyAlignment="1" pivotButton="0" quotePrefix="0" xfId="0">
      <alignment horizontal="left" vertical="center" wrapText="1"/>
    </xf>
  </cellXfs>
  <cellStyles count="1">
    <cellStyle name="Normal" xfId="0" builtinId="0" hidden="0"/>
  </cellStyles>
  <dxfs count="19">
    <dxf>
      <fill>
        <patternFill patternType="solid">
          <fgColor rgb="00FBF1DF"/>
        </patternFill>
      </fill>
    </dxf>
    <dxf>
      <font>
        <name val="Arial"/>
        <b val="1"/>
        <color rgb="00B30000"/>
      </font>
    </dxf>
    <dxf>
      <font>
        <name val="Arial"/>
        <color rgb="000000FF"/>
      </font>
    </dxf>
    <dxf>
      <font>
        <name val="Arial"/>
        <b val="1"/>
      </font>
    </dxf>
    <dxf>
      <font>
        <name val="Arial"/>
        <b val="1"/>
      </font>
      <fill>
        <patternFill patternType="solid">
          <fgColor rgb="00DDEBF7"/>
        </patternFill>
      </fill>
    </dxf>
    <dxf>
      <font>
        <name val="Arial"/>
        <b val="1"/>
      </font>
      <fill>
        <patternFill patternType="solid">
          <fgColor rgb="00FFF2CC"/>
        </patternFill>
      </fill>
    </dxf>
    <dxf>
      <fill>
        <patternFill patternType="solid">
          <fgColor rgb="00DDEBF7"/>
        </patternFill>
      </fill>
    </dxf>
    <dxf>
      <font>
        <color rgb="0016212C"/>
      </font>
      <border>
        <top style="thin">
          <color rgb="000A4A4E"/>
        </top>
        <bottom style="thin">
          <color rgb="00D9E1E6"/>
        </bottom>
        <horizontal style="thin">
          <color rgb="00D9E1E6"/>
        </horizontal>
      </border>
    </dxf>
    <dxf>
      <font>
        <b val="1"/>
        <color rgb="00FFFFFF"/>
      </font>
      <fill>
        <patternFill patternType="solid">
          <fgColor rgb="000A4A4E"/>
          <bgColor rgb="000A4A4E"/>
        </patternFill>
      </fill>
      <border>
        <bottom style="thin">
          <color rgb="000A4A4E"/>
        </bottom>
      </border>
    </dxf>
    <dxf>
      <fill>
        <patternFill patternType="solid">
          <fgColor rgb="00EEF3F5"/>
          <bgColor rgb="00EEF3F5"/>
        </patternFill>
      </fill>
    </dxf>
    <dxf>
      <font>
        <b val="1"/>
      </font>
      <border>
        <top style="medium">
          <color rgb="000A4A4E"/>
        </top>
      </border>
    </dxf>
    <dxf>
      <font>
        <color rgb="001F6B3A"/>
      </font>
      <fill>
        <patternFill patternType="solid">
          <fgColor rgb="00E4F1E8"/>
          <bgColor rgb="00E4F1E8"/>
        </patternFill>
      </fill>
    </dxf>
    <dxf>
      <font>
        <color rgb="009B2C2C"/>
      </font>
      <fill>
        <patternFill patternType="solid">
          <fgColor rgb="00F6E3E3"/>
          <bgColor rgb="00F6E3E3"/>
        </patternFill>
      </fill>
    </dxf>
    <dxf>
      <font>
        <color rgb="008A5A10"/>
      </font>
      <fill>
        <patternFill patternType="solid">
          <fgColor rgb="00FBF1DF"/>
          <bgColor rgb="00FBF1DF"/>
        </patternFill>
      </fill>
    </dxf>
    <dxf>
      <font>
        <color rgb="004A5866"/>
      </font>
      <fill>
        <patternFill patternType="solid">
          <fgColor rgb="00E4E8EB"/>
          <bgColor rgb="00E4E8EB"/>
        </patternFill>
      </fill>
    </dxf>
    <dxf>
      <font>
        <color rgb="006B7783"/>
      </font>
      <fill>
        <patternFill patternType="solid">
          <fgColor rgb="00F1F3F4"/>
          <bgColor rgb="00F1F3F4"/>
        </patternFill>
      </fill>
    </dxf>
    <dxf>
      <font>
        <b val="1"/>
        <color rgb="008A5A10"/>
      </font>
      <fill>
        <patternFill patternType="solid">
          <fgColor rgb="00FBF1DF"/>
          <bgColor rgb="00FBF1DF"/>
        </patternFill>
      </fill>
    </dxf>
    <dxf>
      <font>
        <b val="1"/>
        <color rgb="008A5A10"/>
      </font>
      <numFmt numFmtId="200" formatCode=";;;&quot;Documents disagree&quot;"/>
      <fill>
        <patternFill patternType="solid">
          <fgColor rgb="00FBF1DF"/>
          <bgColor rgb="00FBF1DF"/>
        </patternFill>
      </fill>
    </dxf>
    <dxf>
      <font>
        <b val="1"/>
        <color rgb="000A4A4E"/>
      </font>
      <fill>
        <patternFill patternType="solid">
          <fgColor rgb="00E3EEEE"/>
          <bgColor rgb="00E3EEEE"/>
        </patternFill>
      </fill>
    </dxf>
  </dxfs>
  <tableStyles count="1" defaultTableStyle="TableStyleMedium9" defaultPivotStyle="PivotStyleLight16">
    <tableStyle name="COPN Atlas" pivot="0" count="4">
      <tableStyleElement type="wholeTable" dxfId="7"/>
      <tableStyleElement type="headerRow" dxfId="8"/>
      <tableStyleElement type="totalRow" dxfId="10"/>
      <tableStyleElement type="secondRowStripe" dxfId="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_contents" displayName="tbl_contents" ref="A13:C25" headerRowCount="1">
  <autoFilter ref="A13:C25"/>
  <tableColumns count="3">
    <tableColumn id="1" name="Sheet"/>
    <tableColumn id="2" name="What it holds"/>
    <tableColumn id="3" name="Rows in full file"/>
  </tableColumns>
  <tableStyleInfo name="COPN Atlas" showFirstColumn="0" showLastColumn="0" showRowStripes="1" showColumnStripes="0"/>
</table>
</file>

<file path=xl/tables/table2.xml><?xml version="1.0" encoding="utf-8"?>
<table xmlns="http://schemas.openxmlformats.org/spreadsheetml/2006/main" id="2" name="tbl_requests" displayName="tbl_requests" ref="A1:BK11" headerRowCount="1">
  <autoFilter ref="A1:BK11"/>
  <tableColumns count="63">
    <tableColumn id="1" name="CN number"/>
    <tableColumn id="2" name="Applicant"/>
    <tableColumn id="3" name="Facility (as named)"/>
    <tableColumn id="4" name="Facility representative (status report)"/>
    <tableColumn id="5" name="Letter addressed to"/>
    <tableColumn id="6" name="Health system"/>
    <tableColumn id="7" name="Health system or applicant"/>
    <tableColumn id="8" name="Parent (CMS owner)"/>
    <tableColumn id="9" name="Project"/>
    <tableColumn id="10" name="Service line"/>
    <tableColumn id="11" name="Service detail"/>
    <tableColumn id="12" name="Review type"/>
    <tableColumn id="13" name="Service line or NJ type"/>
    <tableColumn id="14" name="Location"/>
    <tableColumn id="15" name="County"/>
    <tableColumn id="16" name="Capital cost (USD)"/>
    <tableColumn id="17" name="Capital cost, counted once (USD)"/>
    <tableColumn id="18" name="Capital cost basis"/>
    <tableColumn id="19" name="Batch cycle"/>
    <tableColumn id="20" name="Application submitted"/>
    <tableColumn id="21" name="Deemed complete"/>
    <tableColumn id="22" name="SHPB public hearing"/>
    <tableColumn id="23" name="Application year"/>
    <tableColumn id="24" name="Year (application, else decision)"/>
    <tableColumn id="25" name="Competing requests"/>
    <tableColumn id="26" name="Joint staff report with"/>
    <tableColumn id="27" name="Staff report date"/>
    <tableColumn id="28" name="Department staff recommendation (as stated)"/>
    <tableColumn id="29" name="Staff position"/>
    <tableColumn id="30" name="Staff reasons"/>
    <tableColumn id="31" name="SHPB meeting"/>
    <tableColumn id="32" name="SHPB recommendation"/>
    <tableColumn id="33" name="SHPB vote (minutes)"/>
    <tableColumn id="34" name="Decision (as stated)"/>
    <tableColumn id="35" name="Outcome"/>
    <tableColumn id="36" name="Commissioner vs staff"/>
    <tableColumn id="37" name="Commissioner vs SHPB"/>
    <tableColumn id="38" name="Commenters on the SHPB pages"/>
    <tableColumn id="39" name="Decision date"/>
    <tableColumn id="40" name="CN expiration date"/>
    <tableColumn id="41" name="Decision letters (all)"/>
    <tableColumn id="42" name="Days, application submitted to decision"/>
    <tableColumn id="43" name="Charity care condition"/>
    <tableColumn id="44" name="Discrepancy flag"/>
    <tableColumn id="45" name="Discrepancies between documents"/>
    <tableColumn id="46" name="Public hearing notice"/>
    <tableColumn id="47" name="Department staff recommendations"/>
    <tableColumn id="48" name="Decision letter"/>
    <tableColumn id="49" name="SHPB meeting and hearing pages"/>
    <tableColumn id="50" name="SHPB minutes"/>
    <tableColumn id="51" name="Status in DOH status report"/>
    <tableColumn id="52" name="DOH status report"/>
    <tableColumn id="53" name="Record depth"/>
    <tableColumn id="54" name="CMS CCN"/>
    <tableColumn id="55" name="CMS facility (today)"/>
    <tableColumn id="56" name="CMS owners (today)"/>
    <tableColumn id="57" name="CMS match basis"/>
    <tableColumn id="58" name="CMS sources"/>
    <tableColumn id="59" name="Source notes"/>
    <tableColumn id="60" name="Edition status"/>
    <tableColumn id="61" name="Fields changed"/>
    <tableColumn id="62" name="First edition"/>
    <tableColumn id="63" name="Request seq"/>
  </tableColumns>
  <tableStyleInfo name="COPN Atlas" showFirstColumn="0" showLastColumn="0"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COPN Atlas" showFirstColumn="0" showLastColumn="0" showRowStripes="1" showColumnStripes="0"/>
</table>
</file>

<file path=xl/tables/table4.xml><?xml version="1.0" encoding="utf-8"?>
<table xmlns="http://schemas.openxmlformats.org/spreadsheetml/2006/main" id="4" name="tbl_pipeline" displayName="tbl_pipeline" ref="A1:R9" headerRowCount="1">
  <autoFilter ref="A1:R9"/>
  <tableColumns count="18">
    <tableColumn id="1" name="CN number"/>
    <tableColumn id="2" name="Applicant"/>
    <tableColumn id="3" name="Health system or applicant"/>
    <tableColumn id="4" name="Project"/>
    <tableColumn id="5" name="Location"/>
    <tableColumn id="6" name="County"/>
    <tableColumn id="7" name="Service line"/>
    <tableColumn id="8" name="Service detail"/>
    <tableColumn id="9" name="Service line or NJ type"/>
    <tableColumn id="10" name="Capital cost (USD)"/>
    <tableColumn id="11" name="Application submitted"/>
    <tableColumn id="12" name="Days since filing"/>
    <tableColumn id="13" name="Stage"/>
    <tableColumn id="14" name="Status as stated"/>
    <tableColumn id="15" name="Status source date"/>
    <tableColumn id="16" name="Status source"/>
    <tableColumn id="17" name="Also on Requests"/>
    <tableColumn id="18" name="Note"/>
  </tableColumns>
  <tableStyleInfo name="COPN Atlas" showFirstColumn="0" showLastColumn="0" showRowStripes="1" showColumnStripes="0"/>
</table>
</file>

<file path=xl/tables/table5.xml><?xml version="1.0" encoding="utf-8"?>
<table xmlns="http://schemas.openxmlformats.org/spreadsheetml/2006/main" id="5" name="tbl_scorecards" displayName="tbl_scorecards" ref="A1:Q11" headerRowCount="1">
  <autoFilter ref="A1:Q11"/>
  <tableColumns count="17">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Staff recommended denial"/>
    <tableColumn id="11" name="Capital cost requested (USD)"/>
    <tableColumn id="12" name="Requests with a stated cost (counted once)"/>
    <tableColumn id="13" name="Matters on Pipeline"/>
    <tableColumn id="14" name="Service lines"/>
    <tableColumn id="15" name="Counties"/>
    <tableColumn id="16" name="First year"/>
    <tableColumn id="17" name="Latest filing"/>
  </tableColumns>
  <tableStyleInfo name="COPN Atlas" showFirstColumn="0" showLastColumn="0" showRowStripes="1" showColumnStripes="0"/>
</table>
</file>

<file path=xl/tables/table6.xml><?xml version="1.0" encoding="utf-8"?>
<table xmlns="http://schemas.openxmlformats.org/spreadsheetml/2006/main" id="6" name="tbl_staff_reasons" displayName="tbl_staff_reasons" ref="A1:K9" headerRowCount="1">
  <autoFilter ref="A1:K9"/>
  <tableColumns count="11">
    <tableColumn id="1" name="CN number"/>
    <tableColumn id="2" name="Applicant"/>
    <tableColumn id="3" name="Service line"/>
    <tableColumn id="4" name="Staff report date"/>
    <tableColumn id="5" name="Department staff recommendation (as stated)"/>
    <tableColumn id="6" name="Staff position"/>
    <tableColumn id="7" name="Staff reasons"/>
    <tableColumn id="8" name="Charity care condition"/>
    <tableColumn id="9" name="Decision (as stated)"/>
    <tableColumn id="10" name="Outcome"/>
    <tableColumn id="11" name="Department staff recommendations"/>
  </tableColumns>
  <tableStyleInfo name="COPN Atlas" showFirstColumn="0" showLastColumn="0" showRowStripes="1" showColumnStripes="0"/>
</table>
</file>

<file path=xl/tables/table7.xml><?xml version="1.0" encoding="utf-8"?>
<table xmlns="http://schemas.openxmlformats.org/spreadsheetml/2006/main" id="7" name="tbl_contested" displayName="tbl_contested" ref="A1:I9" headerRowCount="1">
  <autoFilter ref="A1:I9"/>
  <tableColumns count="9">
    <tableColumn id="1" name="Request no."/>
    <tableColumn id="2" name="Applicant"/>
    <tableColumn id="3" name="Service line"/>
    <tableColumn id="4" name="Interested parties (as stated)"/>
    <tableColumn id="5" name="Opposition on record"/>
    <tableColumn id="6" name="Staff recommendation (as stated)"/>
    <tableColumn id="7" name="Outcome"/>
    <tableColumn id="8" name="Decision date"/>
    <tableColumn id="9" name="Staff report"/>
  </tableColumns>
  <tableStyleInfo name="COPN Atlas" showFirstColumn="0" showLastColumn="0" showRowStripes="1" showColumnStripes="0"/>
</table>
</file>

<file path=xl/tables/table8.xml><?xml version="1.0" encoding="utf-8"?>
<table xmlns="http://schemas.openxmlformats.org/spreadsheetml/2006/main" id="8" name="tbl_documents" displayName="tbl_documents" ref="A1:D49" headerRowCount="1">
  <autoFilter ref="A1:D49"/>
  <tableColumns count="4">
    <tableColumn id="1" name="Request no."/>
    <tableColumn id="2" name="Document type"/>
    <tableColumn id="3" name="Link"/>
    <tableColumn id="4" name="Host"/>
  </tableColumns>
  <tableStyleInfo name="COPN Atlas" showFirstColumn="0" showLastColumn="0" showRowStripes="1" showColumnStripes="0"/>
</table>
</file>

<file path=xl/tables/table9.xml><?xml version="1.0" encoding="utf-8"?>
<table xmlns="http://schemas.openxmlformats.org/spreadsheetml/2006/main" id="9" name="tbl_dictionary" displayName="tbl_dictionary" ref="A1:G141" headerRowCount="1">
  <autoFilter ref="A1:G141"/>
  <tableColumns count="7">
    <tableColumn id="1" name="Sheet"/>
    <tableColumn id="2" name="Column"/>
    <tableColumn id="3" name="CSV field"/>
    <tableColumn id="4" name="Definition"/>
    <tableColumn id="5" name="Type"/>
    <tableColumn id="6" name="Source"/>
    <tableColumn id="7" name="Example"/>
  </tableColumns>
  <tableStyleInfo name="COPN Atlas" showFirstColumn="0" showLastColumn="0" showRowStripes="1" showColumnStripes="0"/>
</table>
</file>

<file path=xl/tables/table10.xml><?xml version="1.0" encoding="utf-8"?>
<table xmlns="http://schemas.openxmlformats.org/spreadsheetml/2006/main" id="10" name="tbl_notes" displayName="tbl_notes" ref="A1:C29" headerRowCount="1">
  <autoFilter ref="A1:C29"/>
  <tableColumns count="3">
    <tableColumn id="1" name="Note"/>
    <tableColumn id="2" name="Applies to"/>
    <tableColumn id="3" name="Note text"/>
  </tableColumns>
  <tableStyleInfo name="COPN Atlas" showFirstColumn="0" showLastColumn="0" showRowStripes="1" showColumnStripes="0"/>
</table>
</file>

<file path=xl/tables/table11.xml><?xml version="1.0" encoding="utf-8"?>
<table xmlns="http://schemas.openxmlformats.org/spreadsheetml/2006/main" id="11" name="tbl_list_system" displayName="tbl_list_system" ref="A3:A236" headerRowCount="1">
  <autoFilter ref="A3:A236"/>
  <tableColumns count="1">
    <tableColumn id="1" name="System or applicant"/>
  </tableColumns>
  <tableStyleInfo name="COPN Atlas" showFirstColumn="0" showLastColumn="0" showRowStripes="1" showColumnStripes="0"/>
</table>
</file>

<file path=xl/tables/table12.xml><?xml version="1.0" encoding="utf-8"?>
<table xmlns="http://schemas.openxmlformats.org/spreadsheetml/2006/main" id="12" name="tbl_list_region" displayName="tbl_list_region" ref="C3:C25" headerRowCount="1">
  <autoFilter ref="C3:C25"/>
  <tableColumns count="1">
    <tableColumn id="3" name="County"/>
  </tableColumns>
  <tableStyleInfo name="COPN Atlas" showFirstColumn="0" showLastColumn="0" showRowStripes="1" showColumnStripes="0"/>
</table>
</file>

<file path=xl/tables/table13.xml><?xml version="1.0" encoding="utf-8"?>
<table xmlns="http://schemas.openxmlformats.org/spreadsheetml/2006/main" id="13" name="tbl_list_service" displayName="tbl_list_service" ref="E3:E21" headerRowCount="1">
  <autoFilter ref="E3:E21"/>
  <tableColumns count="1">
    <tableColumn id="5" name="Service line or NJ type"/>
  </tableColumns>
  <tableStyleInfo name="COPN Atlas" showFirstColumn="0" showLastColumn="0" showRowStripes="1" showColumnStripes="0"/>
</table>
</file>

<file path=xl/tables/table14.xml><?xml version="1.0" encoding="utf-8"?>
<table xmlns="http://schemas.openxmlformats.org/spreadsheetml/2006/main" id="14" name="tbl_list_outcome" displayName="tbl_list_outcome" ref="G3:G10" headerRowCount="1">
  <autoFilter ref="G3:G10"/>
  <tableColumns count="1">
    <tableColumn id="7" name="Outcome"/>
  </tableColumns>
  <tableStyleInfo name="COPN Atla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hyperlink" Target="https://www.copnatlas.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table" Target="/xl/tables/table1.xml" Id="rId2"/></Relationships>
</file>

<file path=xl/worksheets/_rels/sheet4.xml.rels><Relationships xmlns="http://schemas.openxmlformats.org/package/2006/relationships"><Relationship Type="http://schemas.openxmlformats.org/officeDocument/2006/relationships/hyperlink" Target="https://www.nj.gov/health/healthfacilities/documents/CN/2025/ercn-southern-ocean-medical-center-05152025.pdf" TargetMode="External" Id="rId1"/><Relationship Type="http://schemas.openxmlformats.org/officeDocument/2006/relationships/hyperlink" Target="https://web.doh.nj.gov/apps2/documents/bc/Updated%20with%20New%20Date%20and%20QR%20Public%20Hearing%20Notice%20Monmouth%20Final_.pdf" TargetMode="External" Id="rId2"/><Relationship Type="http://schemas.openxmlformats.org/officeDocument/2006/relationships/hyperlink" Target="https://web.doh.nj.gov/apps2/documents/bc/Monmouth%20MC%20Relocation%20Summary%20FInal%2012-1-25.pdf" TargetMode="External" Id="rId3"/><Relationship Type="http://schemas.openxmlformats.org/officeDocument/2006/relationships/hyperlink" Target="https://www.nj.gov/health/bc/documents/shpb/cn/cn-monmouth-medical-center-01082026.pdf" TargetMode="External" Id="rId4"/><Relationship Type="http://schemas.openxmlformats.org/officeDocument/2006/relationships/hyperlink" Target="https://web.doh.nj.gov/apps2/events/displayEvents.aspx?item=7259%20https://web.doh.nj.gov/apps2/events/displayEvents.aspx?item=7189%20https://web.doh.nj.gov/apps2/events/displayEvents.aspx?item=7264" TargetMode="External" Id="rId5"/><Relationship Type="http://schemas.openxmlformats.org/officeDocument/2006/relationships/hyperlink" Target="https://data.cms.gov/data-api/v1/dataset/4bdd6342-510f-42fd-9a75-3068e84d80ec/data?filter[STATE_CD]=NJ" TargetMode="External" Id="rId6"/><Relationship Type="http://schemas.openxmlformats.org/officeDocument/2006/relationships/hyperlink" Target="https://web.doh.nj.gov/apps2/documents/bc/Ad%20Public%20Hearing%20for%20CarePoint%203%20applications.pdf" TargetMode="External" Id="rId7"/><Relationship Type="http://schemas.openxmlformats.org/officeDocument/2006/relationships/hyperlink" Target="https://web.doh.nj.gov/apps2/documents/bc/CarePoint%20Health-%20Bayonne%20Medical%20Center%20CN%20Recommendations%201-23-2023.pdf" TargetMode="External" Id="rId8"/><Relationship Type="http://schemas.openxmlformats.org/officeDocument/2006/relationships/hyperlink" Target="https://www.nj.gov/health/bc/documents/shpb/SignedCNLetter29124-CarePoint%20HealthBayonneMedicalCenterFRCN.pdf" TargetMode="External" Id="rId9"/><Relationship Type="http://schemas.openxmlformats.org/officeDocument/2006/relationships/hyperlink" Target="https://web.doh.nj.gov/apps2/events/displayEvents.aspx?item=6958%20https://web.doh.nj.gov/apps2/events/displayEvents.aspx?item=6987" TargetMode="External" Id="rId10"/><Relationship Type="http://schemas.openxmlformats.org/officeDocument/2006/relationships/hyperlink" Target="https://web.doh.nj.gov/apps2/documents/bc/SHPB%20Meeting%20Minutes%202-2-2023.pdf" TargetMode="External" Id="rId11"/><Relationship Type="http://schemas.openxmlformats.org/officeDocument/2006/relationships/hyperlink" Target="https://data.cms.gov/data-api/v1/dataset/4bdd6342-510f-42fd-9a75-3068e84d80ec/data?filter[STATE_CD]=NJ" TargetMode="External" Id="rId12"/><Relationship Type="http://schemas.openxmlformats.org/officeDocument/2006/relationships/hyperlink" Target="https://www.nj.gov/health/healthfacilities/documents/CN/2021/CN_20210127_TheDelaneyattheGreen-expedited.pdf" TargetMode="External" Id="rId13"/><Relationship Type="http://schemas.openxmlformats.org/officeDocument/2006/relationships/hyperlink" Target="https://www.nj.gov/health/healthfacilities/documents/CN/2020/CN_20200504_NewtonMedicalCenter_expedited.pdf" TargetMode="External" Id="rId14"/><Relationship Type="http://schemas.openxmlformats.org/officeDocument/2006/relationships/hyperlink" Target="https://www.nj.gov/health/webdata/healthfacilities/documents/2019_cn_appls.pdf" TargetMode="External" Id="rId15"/><Relationship Type="http://schemas.openxmlformats.org/officeDocument/2006/relationships/hyperlink" Target="https://data.cms.gov/data-api/v1/dataset/4bdd6342-510f-42fd-9a75-3068e84d80ec/data?filter[STATE_CD]=NJ" TargetMode="External" Id="rId16"/><Relationship Type="http://schemas.openxmlformats.org/officeDocument/2006/relationships/hyperlink" Target="https://web.doh.nj.gov/apps2/documents/bc/TRINITAS%20TRAUMA%20STAFF%20RECOMMENDATION%20with%20audit%20results.pdf" TargetMode="External" Id="rId17"/><Relationship Type="http://schemas.openxmlformats.org/officeDocument/2006/relationships/hyperlink" Target="https://www.nj.gov/health/bc/documents/shpb/cn/CN%20Decision%20letter%20for%20Trinitas%20Regional%20Medical%20Center.pdf" TargetMode="External" Id="rId18"/><Relationship Type="http://schemas.openxmlformats.org/officeDocument/2006/relationships/hyperlink" Target="https://web.doh.nj.gov/apps2/events/displayEvents.aspx?item=6488" TargetMode="External" Id="rId19"/><Relationship Type="http://schemas.openxmlformats.org/officeDocument/2006/relationships/hyperlink" Target="https://www.nj.gov/health/webdata/healthfacilities/documents/2017_cn_appls.pdf" TargetMode="External" Id="rId20"/><Relationship Type="http://schemas.openxmlformats.org/officeDocument/2006/relationships/hyperlink" Target="https://data.cms.gov/data-api/v1/dataset/4bdd6342-510f-42fd-9a75-3068e84d80ec/data?filter[STATE_CD]=NJ" TargetMode="External" Id="rId21"/><Relationship Type="http://schemas.openxmlformats.org/officeDocument/2006/relationships/hyperlink" Target="https://web.doh.nj.gov/apps2/documents/bc/Psych%20Beds%20-%20SHPB%20Staff%20Recommendations%209.27.17%20FINAL%20%28w_Appendices%29_.pdf" TargetMode="External" Id="rId22"/><Relationship Type="http://schemas.openxmlformats.org/officeDocument/2006/relationships/hyperlink" Target="https://www.nj.gov/health/bc/documents/shpb/cn/cn_decision_letter_new_accp_bed.pdf" TargetMode="External" Id="rId23"/><Relationship Type="http://schemas.openxmlformats.org/officeDocument/2006/relationships/hyperlink" Target="https://web.doh.nj.gov/apps2/events/displayEvents.aspx?item=6163" TargetMode="External" Id="rId24"/><Relationship Type="http://schemas.openxmlformats.org/officeDocument/2006/relationships/hyperlink" Target="https://web.doh.nj.gov/apps2/documents/bc/DRAFT%20-Meeting%20Minutes%20for%2010-10-17.pdf" TargetMode="External" Id="rId25"/><Relationship Type="http://schemas.openxmlformats.org/officeDocument/2006/relationships/hyperlink" Target="https://www.nj.gov/health/webdata/healthfacilities/documents/2017_cn_appls.pdf" TargetMode="External" Id="rId26"/><Relationship Type="http://schemas.openxmlformats.org/officeDocument/2006/relationships/hyperlink" Target="https://web.doh.nj.gov/apps2/documents/bc/Psych%20Beds%20-%20SHPB%20Staff%20Recommendations%209.27.17%20FINAL%20%28w_Appendices%29_.pdf" TargetMode="External" Id="rId27"/><Relationship Type="http://schemas.openxmlformats.org/officeDocument/2006/relationships/hyperlink" Target="https://www.nj.gov/health/bc/documents/shpb/cn/cn_decision_letter_new_accp_bed.pdf" TargetMode="External" Id="rId28"/><Relationship Type="http://schemas.openxmlformats.org/officeDocument/2006/relationships/hyperlink" Target="https://web.doh.nj.gov/apps2/events/displayEvents.aspx?item=6163" TargetMode="External" Id="rId29"/><Relationship Type="http://schemas.openxmlformats.org/officeDocument/2006/relationships/hyperlink" Target="https://web.doh.nj.gov/apps2/documents/bc/DRAFT%20-Meeting%20Minutes%20for%2010-10-17.pdf" TargetMode="External" Id="rId30"/><Relationship Type="http://schemas.openxmlformats.org/officeDocument/2006/relationships/hyperlink" Target="https://www.nj.gov/health/webdata/healthfacilities/documents/2017_cn_appls.pdf" TargetMode="External" Id="rId31"/><Relationship Type="http://schemas.openxmlformats.org/officeDocument/2006/relationships/hyperlink" Target="https://data.cms.gov/data-api/v1/dataset/4bdd6342-510f-42fd-9a75-3068e84d80ec/data?filter[STATE_CD]=NJ" TargetMode="External" Id="rId32"/><Relationship Type="http://schemas.openxmlformats.org/officeDocument/2006/relationships/hyperlink" Target="https://www.nj.gov/health/webdata/healthfacilities/documents/2016_cn_appls.pdf" TargetMode="External" Id="rId33"/><Relationship Type="http://schemas.openxmlformats.org/officeDocument/2006/relationships/hyperlink" Target="https://web.doh.nj.gov/apps2/documents/bc/Staff%20Recommendations%20-%20Saint%20Mike%27s%20%28Final%29.pdf" TargetMode="External" Id="rId34"/><Relationship Type="http://schemas.openxmlformats.org/officeDocument/2006/relationships/hyperlink" Target="https://www.nj.gov/health/bc/documents/shpb/cn/prime_st_michael_approval_letter.pdf" TargetMode="External" Id="rId35"/><Relationship Type="http://schemas.openxmlformats.org/officeDocument/2006/relationships/hyperlink" Target="https://web.doh.nj.gov/apps2/events/displayEvents.aspx?item=5749" TargetMode="External" Id="rId36"/><Relationship Type="http://schemas.openxmlformats.org/officeDocument/2006/relationships/hyperlink" Target="https://web.doh.nj.gov/apps2/documents/bc/2-4-16%20Meeting%20Minutes.pdf" TargetMode="External" Id="rId37"/><Relationship Type="http://schemas.openxmlformats.org/officeDocument/2006/relationships/hyperlink" Target="https://data.cms.gov/data-api/v1/dataset/4bdd6342-510f-42fd-9a75-3068e84d80ec/data?filter[STATE_CD]=NJ" TargetMode="External" Id="rId38"/><Relationship Type="http://schemas.openxmlformats.org/officeDocument/2006/relationships/table" Target="/xl/tables/table2.xml" Id="rId39"/></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table" Target="/xl/tables/table7.xml" Id="rId1"/></Relationships>
</file>

<file path=xl/worksheets/_rels/sheet10.xml.rels><Relationships xmlns="http://schemas.openxmlformats.org/package/2006/relationships"><Relationship Type="http://schemas.openxmlformats.org/officeDocument/2006/relationships/hyperlink" Target="https://www.nj.gov/health/healthfacilities/documents/CN/2025/ercn-southern-ocean-medical-center-05152025.pdf" TargetMode="External" Id="rId1"/><Relationship Type="http://schemas.openxmlformats.org/officeDocument/2006/relationships/hyperlink" Target="https://data.cms.gov/data-api/v1/dataset/4bdd6342-510f-42fd-9a75-3068e84d80ec/data?filter[STATE_CD]=NJ" TargetMode="External" Id="rId2"/><Relationship Type="http://schemas.openxmlformats.org/officeDocument/2006/relationships/hyperlink" Target="https://data.cms.gov/data-api/v1/dataset/f6f6505c-e8b0-4d57-b258-e2b94133aaf2/data?filter[STATE]=NJ" TargetMode="External" Id="rId3"/><Relationship Type="http://schemas.openxmlformats.org/officeDocument/2006/relationships/hyperlink" Target="https://data.cms.gov/sites/default/files/2026-10/2517a8c1-44a2-4620-8d65-c72bfae27c3c/Hospital_All_Owners_2026.09.29.csv" TargetMode="External" Id="rId4"/><Relationship Type="http://schemas.openxmlformats.org/officeDocument/2006/relationships/hyperlink" Target="https://www.nj.gov/health/bc/documents/shpb/cn/cn-monmouth-medical-center-01082026.pdf" TargetMode="External" Id="rId5"/><Relationship Type="http://schemas.openxmlformats.org/officeDocument/2006/relationships/hyperlink" Target="https://web.doh.nj.gov/apps2/documents/bc/Monmouth%20MC%20Relocation%20Summary%20FInal%2012-1-25.pdf" TargetMode="External" Id="rId6"/><Relationship Type="http://schemas.openxmlformats.org/officeDocument/2006/relationships/hyperlink" Target="https://web.doh.nj.gov/apps2/events/displayEvents.aspx?item=7259%20https://web.doh.nj.gov/apps2/events/displayEvents.aspx?item=7189%20https://web.doh.nj.gov/apps2/events/displayEvents.aspx?item=7264" TargetMode="External" Id="rId7"/><Relationship Type="http://schemas.openxmlformats.org/officeDocument/2006/relationships/hyperlink" Target="https://web.doh.nj.gov/apps2/documents/bc/Updated%20with%20New%20Date%20and%20QR%20Public%20Hearing%20Notice%20Monmouth%20Final_.pdf" TargetMode="External" Id="rId8"/><Relationship Type="http://schemas.openxmlformats.org/officeDocument/2006/relationships/hyperlink" Target="https://data.cms.gov/data-api/v1/dataset/4bdd6342-510f-42fd-9a75-3068e84d80ec/data?filter[STATE_CD]=NJ" TargetMode="External" Id="rId9"/><Relationship Type="http://schemas.openxmlformats.org/officeDocument/2006/relationships/hyperlink" Target="https://data.cms.gov/data-api/v1/dataset/f6f6505c-e8b0-4d57-b258-e2b94133aaf2/data?filter[STATE]=NJ" TargetMode="External" Id="rId10"/><Relationship Type="http://schemas.openxmlformats.org/officeDocument/2006/relationships/hyperlink" Target="https://data.cms.gov/sites/default/files/2026-10/2517a8c1-44a2-4620-8d65-c72bfae27c3c/Hospital_All_Owners_2026.09.29.csv" TargetMode="External" Id="rId11"/><Relationship Type="http://schemas.openxmlformats.org/officeDocument/2006/relationships/hyperlink" Target="https://www.nj.gov/health/bc/documents/shpb/SignedCNLetter29124-CarePoint%20HealthBayonneMedicalCenterFRCN.pdf" TargetMode="External" Id="rId12"/><Relationship Type="http://schemas.openxmlformats.org/officeDocument/2006/relationships/hyperlink" Target="https://web.doh.nj.gov/apps2/documents/bc/CarePoint%20Health-%20Bayonne%20Medical%20Center%20CN%20Recommendations%201-23-2023.pdf" TargetMode="External" Id="rId13"/><Relationship Type="http://schemas.openxmlformats.org/officeDocument/2006/relationships/hyperlink" Target="https://web.doh.nj.gov/apps2/documents/bc/SHPB%20Meeting%20Minutes%202-2-2023.pdf" TargetMode="External" Id="rId14"/><Relationship Type="http://schemas.openxmlformats.org/officeDocument/2006/relationships/hyperlink" Target="https://web.doh.nj.gov/apps2/events/displayEvents.aspx?item=6958%20https://web.doh.nj.gov/apps2/events/displayEvents.aspx?item=6987" TargetMode="External" Id="rId15"/><Relationship Type="http://schemas.openxmlformats.org/officeDocument/2006/relationships/hyperlink" Target="https://web.doh.nj.gov/apps2/documents/bc/Ad%20Public%20Hearing%20for%20CarePoint%203%20applications.pdf" TargetMode="External" Id="rId16"/><Relationship Type="http://schemas.openxmlformats.org/officeDocument/2006/relationships/hyperlink" Target="https://www.nj.gov/health/healthfacilities/documents/CN/2021/CN_20210127_TheDelaneyattheGreen-expedited.pdf" TargetMode="External" Id="rId17"/><Relationship Type="http://schemas.openxmlformats.org/officeDocument/2006/relationships/hyperlink" Target="https://data.cms.gov/data-api/v1/dataset/4bdd6342-510f-42fd-9a75-3068e84d80ec/data?filter[STATE_CD]=NJ" TargetMode="External" Id="rId18"/><Relationship Type="http://schemas.openxmlformats.org/officeDocument/2006/relationships/hyperlink" Target="https://data.cms.gov/data-api/v1/dataset/f6f6505c-e8b0-4d57-b258-e2b94133aaf2/data?filter[STATE]=NJ" TargetMode="External" Id="rId19"/><Relationship Type="http://schemas.openxmlformats.org/officeDocument/2006/relationships/hyperlink" Target="https://www.nj.gov/health/healthfacilities/documents/CN/2020/CN_20200504_NewtonMedicalCenter_expedited.pdf" TargetMode="External" Id="rId20"/><Relationship Type="http://schemas.openxmlformats.org/officeDocument/2006/relationships/hyperlink" Target="https://www.nj.gov/health/webdata/healthfacilities/documents/2019_cn_appls.pdf" TargetMode="External" Id="rId21"/><Relationship Type="http://schemas.openxmlformats.org/officeDocument/2006/relationships/hyperlink" Target="https://data.cms.gov/data-api/v1/dataset/4bdd6342-510f-42fd-9a75-3068e84d80ec/data?filter[STATE_CD]=NJ" TargetMode="External" Id="rId22"/><Relationship Type="http://schemas.openxmlformats.org/officeDocument/2006/relationships/hyperlink" Target="https://data.cms.gov/data-api/v1/dataset/f6f6505c-e8b0-4d57-b258-e2b94133aaf2/data?filter[STATE]=NJ" TargetMode="External" Id="rId23"/><Relationship Type="http://schemas.openxmlformats.org/officeDocument/2006/relationships/hyperlink" Target="https://data.cms.gov/sites/default/files/2026-10/2517a8c1-44a2-4620-8d65-c72bfae27c3c/Hospital_All_Owners_2026.09.29.csv" TargetMode="External" Id="rId24"/><Relationship Type="http://schemas.openxmlformats.org/officeDocument/2006/relationships/hyperlink" Target="https://www.nj.gov/health/bc/documents/shpb/cn/CN%20Decision%20letter%20for%20Trinitas%20Regional%20Medical%20Center.pdf" TargetMode="External" Id="rId25"/><Relationship Type="http://schemas.openxmlformats.org/officeDocument/2006/relationships/hyperlink" Target="https://www.nj.gov/health/webdata/healthfacilities/documents/2017_cn_appls.pdf" TargetMode="External" Id="rId26"/><Relationship Type="http://schemas.openxmlformats.org/officeDocument/2006/relationships/hyperlink" Target="https://web.doh.nj.gov/apps2/documents/bc/TRINITAS%20TRAUMA%20STAFF%20RECOMMENDATION%20with%20audit%20results.pdf" TargetMode="External" Id="rId27"/><Relationship Type="http://schemas.openxmlformats.org/officeDocument/2006/relationships/hyperlink" Target="https://web.doh.nj.gov/apps2/events/displayEvents.aspx?item=6488" TargetMode="External" Id="rId28"/><Relationship Type="http://schemas.openxmlformats.org/officeDocument/2006/relationships/hyperlink" Target="https://www.nj.gov/health/bc/documents/shpb/cn/cn_decision_letter_new_accp_bed.pdf" TargetMode="External" Id="rId29"/><Relationship Type="http://schemas.openxmlformats.org/officeDocument/2006/relationships/hyperlink" Target="https://www.nj.gov/health/webdata/healthfacilities/documents/2017_cn_appls.pdf" TargetMode="External" Id="rId30"/><Relationship Type="http://schemas.openxmlformats.org/officeDocument/2006/relationships/hyperlink" Target="https://web.doh.nj.gov/apps2/documents/bc/Psych%20Beds%20-%20SHPB%20Staff%20Recommendations%209.27.17%20FINAL%20%28w_Appendices%29_.pdf" TargetMode="External" Id="rId31"/><Relationship Type="http://schemas.openxmlformats.org/officeDocument/2006/relationships/hyperlink" Target="https://web.doh.nj.gov/apps2/documents/bc/DRAFT%20-Meeting%20Minutes%20for%2010-10-17.pdf" TargetMode="External" Id="rId32"/><Relationship Type="http://schemas.openxmlformats.org/officeDocument/2006/relationships/hyperlink" Target="https://web.doh.nj.gov/apps2/events/displayEvents.aspx?item=6163" TargetMode="External" Id="rId33"/><Relationship Type="http://schemas.openxmlformats.org/officeDocument/2006/relationships/hyperlink" Target="https://data.cms.gov/data-api/v1/dataset/4bdd6342-510f-42fd-9a75-3068e84d80ec/data?filter[STATE_CD]=NJ" TargetMode="External" Id="rId34"/><Relationship Type="http://schemas.openxmlformats.org/officeDocument/2006/relationships/hyperlink" Target="https://data.cms.gov/data-api/v1/dataset/f6f6505c-e8b0-4d57-b258-e2b94133aaf2/data?filter[STATE]=NJ" TargetMode="External" Id="rId35"/><Relationship Type="http://schemas.openxmlformats.org/officeDocument/2006/relationships/hyperlink" Target="https://www.nj.gov/health/bc/documents/shpb/cn/cn_decision_letter_new_accp_bed.pdf" TargetMode="External" Id="rId36"/><Relationship Type="http://schemas.openxmlformats.org/officeDocument/2006/relationships/hyperlink" Target="https://www.nj.gov/health/webdata/healthfacilities/documents/2017_cn_appls.pdf" TargetMode="External" Id="rId37"/><Relationship Type="http://schemas.openxmlformats.org/officeDocument/2006/relationships/hyperlink" Target="https://web.doh.nj.gov/apps2/documents/bc/Psych%20Beds%20-%20SHPB%20Staff%20Recommendations%209.27.17%20FINAL%20%28w_Appendices%29_.pdf" TargetMode="External" Id="rId38"/><Relationship Type="http://schemas.openxmlformats.org/officeDocument/2006/relationships/hyperlink" Target="https://web.doh.nj.gov/apps2/documents/bc/DRAFT%20-Meeting%20Minutes%20for%2010-10-17.pdf" TargetMode="External" Id="rId39"/><Relationship Type="http://schemas.openxmlformats.org/officeDocument/2006/relationships/hyperlink" Target="https://web.doh.nj.gov/apps2/events/displayEvents.aspx?item=6163" TargetMode="External" Id="rId40"/><Relationship Type="http://schemas.openxmlformats.org/officeDocument/2006/relationships/hyperlink" Target="https://www.nj.gov/health/webdata/healthfacilities/documents/2016_cn_appls.pdf" TargetMode="External" Id="rId41"/><Relationship Type="http://schemas.openxmlformats.org/officeDocument/2006/relationships/hyperlink" Target="https://data.cms.gov/data-api/v1/dataset/4bdd6342-510f-42fd-9a75-3068e84d80ec/data?filter[STATE_CD]=NJ" TargetMode="External" Id="rId42"/><Relationship Type="http://schemas.openxmlformats.org/officeDocument/2006/relationships/hyperlink" Target="https://data.cms.gov/data-api/v1/dataset/f6f6505c-e8b0-4d57-b258-e2b94133aaf2/data?filter[STATE]=NJ" TargetMode="External" Id="rId43"/><Relationship Type="http://schemas.openxmlformats.org/officeDocument/2006/relationships/hyperlink" Target="https://data.cms.gov/sites/default/files/2026-10/2517a8c1-44a2-4620-8d65-c72bfae27c3c/Hospital_All_Owners_2026.09.29.csv" TargetMode="External" Id="rId44"/><Relationship Type="http://schemas.openxmlformats.org/officeDocument/2006/relationships/hyperlink" Target="https://www.nj.gov/health/bc/documents/shpb/cn/prime_st_michael_approval_letter.pdf" TargetMode="External" Id="rId45"/><Relationship Type="http://schemas.openxmlformats.org/officeDocument/2006/relationships/hyperlink" Target="https://web.doh.nj.gov/apps2/documents/bc/Staff%20Recommendations%20-%20Saint%20Mike%27s%20%28Final%29.pdf" TargetMode="External" Id="rId46"/><Relationship Type="http://schemas.openxmlformats.org/officeDocument/2006/relationships/hyperlink" Target="https://web.doh.nj.gov/apps2/documents/bc/2-4-16%20Meeting%20Minutes.pdf" TargetMode="External" Id="rId47"/><Relationship Type="http://schemas.openxmlformats.org/officeDocument/2006/relationships/hyperlink" Target="https://web.doh.nj.gov/apps2/events/displayEvents.aspx?item=5749" TargetMode="External" Id="rId48"/><Relationship Type="http://schemas.openxmlformats.org/officeDocument/2006/relationships/table" Target="/xl/tables/table8.xml" Id="rId49"/></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s>
</file>

<file path=xl/worksheets/_rels/sheet14.xml.rels><Relationships xmlns="http://schemas.openxmlformats.org/package/2006/relationships"><Relationship Type="http://schemas.openxmlformats.org/officeDocument/2006/relationships/table" Target="/xl/tables/table11.xml" Id="rId1"/><Relationship Type="http://schemas.openxmlformats.org/officeDocument/2006/relationships/table" Target="/xl/tables/table12.xml" Id="rId2"/><Relationship Type="http://schemas.openxmlformats.org/officeDocument/2006/relationships/table" Target="/xl/tables/table13.xml" Id="rId3"/><Relationship Type="http://schemas.openxmlformats.org/officeDocument/2006/relationships/table" Target="/xl/tables/table14.xml" Id="rId4"/></Relationships>
</file>

<file path=xl/worksheets/sheet1.xml><?xml version="1.0" encoding="utf-8"?>
<worksheet xmlns="http://schemas.openxmlformats.org/spreadsheetml/2006/main">
  <sheetPr>
    <tabColor rgb="00C8871F"/>
    <outlinePr summaryBelow="1" summaryRight="1"/>
    <pageSetUpPr fitToPage="1"/>
  </sheetPr>
  <dimension ref="A1:N31"/>
  <sheetViews>
    <sheetView showGridLines="0" tabSelected="1" zoomScale="100" workbookViewId="0">
      <selection activeCell="A1" sqref="A1"/>
    </sheetView>
  </sheetViews>
  <sheetFormatPr baseColWidth="8" defaultRowHeight="15"/>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5" customWidth="1" min="14" max="14"/>
  </cols>
  <sheetData>
    <row r="1" ht="7" customHeight="1">
      <c r="A1" s="166" t="n"/>
      <c r="B1" s="166" t="n"/>
      <c r="C1" s="166" t="n"/>
      <c r="D1" s="166" t="n"/>
      <c r="E1" s="166" t="n"/>
      <c r="F1" s="166" t="n"/>
      <c r="G1" s="166" t="n"/>
      <c r="H1" s="166" t="n"/>
      <c r="I1" s="166" t="n"/>
      <c r="J1" s="166" t="n"/>
      <c r="K1" s="166" t="n"/>
      <c r="L1" s="166" t="n"/>
      <c r="M1" s="166" t="n"/>
      <c r="N1" s="166" t="n"/>
    </row>
    <row r="2" ht="16" customHeight="1"/>
    <row r="3" ht="34" customHeight="1">
      <c r="C3" s="38" t="inlineStr">
        <is>
          <t>COPN Atlas</t>
        </is>
      </c>
      <c r="J3" s="39" t="inlineStr">
        <is>
          <t>Edition dated</t>
        </is>
      </c>
    </row>
    <row r="4" ht="22" customHeight="1">
      <c r="C4" s="40" t="inlineStr">
        <is>
          <t>The COPN record, sorted</t>
        </is>
      </c>
      <c r="J4" s="41">
        <f>edition_date</f>
        <v/>
      </c>
    </row>
    <row r="5" ht="18" customHeight="1">
      <c r="C5" s="42" t="inlineStr">
        <is>
          <t>Certificate of need filings, all in one place</t>
        </is>
      </c>
      <c r="J5" s="167" t="inlineStr">
        <is>
          <t>Free sample: 10 rows from the full file</t>
        </is>
      </c>
    </row>
    <row r="6" ht="10" customHeight="1">
      <c r="B6" s="43" t="n"/>
      <c r="C6" s="43" t="n"/>
      <c r="D6" s="43" t="n"/>
      <c r="E6" s="43" t="n"/>
      <c r="F6" s="43" t="n"/>
      <c r="G6" s="43" t="n"/>
      <c r="H6" s="43" t="n"/>
      <c r="I6" s="43" t="n"/>
      <c r="J6" s="43" t="n"/>
      <c r="K6" s="43" t="n"/>
      <c r="L6" s="43" t="n"/>
      <c r="M6" s="43" t="n"/>
    </row>
    <row r="7" ht="14" customHeight="1"/>
    <row r="8" ht="36" customHeight="1">
      <c r="B8" s="44" t="inlineStr">
        <is>
          <t>NJ</t>
        </is>
      </c>
    </row>
    <row r="9" ht="20" customHeight="1">
      <c r="B9" s="45" t="inlineStr">
        <is>
          <t>Certificate of Need (CON) requests, with each decision and links to the state documents</t>
        </is>
      </c>
    </row>
    <row r="10" ht="18" customHeight="1">
      <c r="B10" s="46" t="inlineStr">
        <is>
          <t>Compiled from the public records of the New Jersey Department of Health, Division of Certificate of Need and Licensing (full reviews also go to the State Health Planning Board).</t>
        </is>
      </c>
    </row>
    <row r="11" ht="16" customHeight="1"/>
    <row r="12" ht="8" customHeight="1">
      <c r="B12" s="47" t="n"/>
      <c r="C12" s="48" t="n"/>
      <c r="D12" s="49" t="n"/>
      <c r="E12" s="50" t="n"/>
      <c r="F12" s="51" t="n"/>
      <c r="G12" s="52" t="n"/>
      <c r="H12" s="53" t="n"/>
      <c r="I12" s="54" t="n"/>
      <c r="J12" s="47" t="n"/>
      <c r="K12" s="48" t="n"/>
      <c r="L12" s="47" t="n"/>
      <c r="M12" s="48" t="n"/>
    </row>
    <row r="13" ht="40" customHeight="1">
      <c r="B13" s="55">
        <f>COUNTA(rq_request_no)</f>
        <v/>
      </c>
      <c r="C13" s="56" t="n"/>
      <c r="D13" s="57">
        <f>COUNTIF(rq_outcome,"Approved")+COUNTIF(rq_outcome,"Partially approved")</f>
        <v/>
      </c>
      <c r="E13" s="56" t="n"/>
      <c r="F13" s="58">
        <f>COUNTIF(rq_outcome,"Denied")</f>
        <v/>
      </c>
      <c r="G13" s="56" t="n"/>
      <c r="H13" s="59">
        <f>COUNTIF(rq_outcome,"Pending")</f>
        <v/>
      </c>
      <c r="I13" s="56" t="n"/>
      <c r="J13" s="60">
        <f>IFERROR(MIN(rq_application_year)&amp;" to "&amp;MAX(rq_application_year),"")</f>
        <v/>
      </c>
      <c r="K13" s="56" t="n"/>
      <c r="L13" s="55">
        <f>COUNTA('Documents'!$C:$C)-1</f>
        <v/>
      </c>
      <c r="M13" s="56" t="n"/>
    </row>
    <row r="14" ht="22" customHeight="1">
      <c r="B14" s="61" t="inlineStr">
        <is>
          <t>Requests in this sample</t>
        </is>
      </c>
      <c r="C14" s="56" t="n"/>
      <c r="D14" s="61" t="inlineStr">
        <is>
          <t>Approved, including partial</t>
        </is>
      </c>
      <c r="E14" s="56" t="n"/>
      <c r="F14" s="61" t="inlineStr">
        <is>
          <t>Denied</t>
        </is>
      </c>
      <c r="G14" s="56" t="n"/>
      <c r="H14" s="61" t="inlineStr">
        <is>
          <t>Pending a decision</t>
        </is>
      </c>
      <c r="I14" s="56" t="n"/>
      <c r="J14" s="61" t="inlineStr">
        <is>
          <t>Years covered</t>
        </is>
      </c>
      <c r="K14" s="56" t="n"/>
      <c r="L14" s="61" t="inlineStr">
        <is>
          <t>State documents linked</t>
        </is>
      </c>
      <c r="M14" s="56" t="n"/>
    </row>
    <row r="15" ht="8" customHeight="1">
      <c r="B15" s="62" t="n"/>
      <c r="C15" s="56" t="n"/>
      <c r="D15" s="62" t="n"/>
      <c r="E15" s="56" t="n"/>
      <c r="F15" s="62" t="n"/>
      <c r="G15" s="56" t="n"/>
      <c r="H15" s="62" t="n"/>
      <c r="I15" s="56" t="n"/>
      <c r="J15" s="62" t="n"/>
      <c r="K15" s="56" t="n"/>
      <c r="L15" s="62" t="n"/>
      <c r="M15" s="56" t="n"/>
    </row>
    <row r="16" ht="20" customHeight="1"/>
    <row r="17" ht="14" customHeight="1"/>
    <row r="18" ht="26" customHeight="1">
      <c r="B18" s="64" t="inlineStr">
        <is>
          <t>Start here</t>
        </is>
      </c>
      <c r="C18" s="43" t="n"/>
      <c r="D18" s="43" t="n"/>
      <c r="E18" s="43" t="n"/>
      <c r="F18" s="43" t="n"/>
      <c r="G18" s="43" t="n"/>
      <c r="I18" s="64" t="inlineStr">
        <is>
          <t>Colors used in this file</t>
        </is>
      </c>
      <c r="J18" s="43" t="n"/>
      <c r="K18" s="43" t="n"/>
      <c r="L18" s="43" t="n"/>
      <c r="M18" s="43" t="n"/>
    </row>
    <row r="19" ht="21" customHeight="1">
      <c r="B19" s="65" t="inlineStr">
        <is>
          <t>Read me</t>
        </is>
      </c>
      <c r="C19" s="66" t="n"/>
      <c r="D19" s="67" t="inlineStr">
        <is>
          <t>Coverage, sources and how to use this file.</t>
        </is>
      </c>
      <c r="E19" s="66" t="n"/>
      <c r="F19" s="66" t="n"/>
      <c r="G19" s="66" t="n"/>
      <c r="I19" s="68" t="inlineStr">
        <is>
          <t>Approved</t>
        </is>
      </c>
      <c r="J19" s="69" t="n"/>
      <c r="K19" s="70" t="inlineStr">
        <is>
          <t>Approved or partially approved</t>
        </is>
      </c>
      <c r="L19" s="66" t="n"/>
      <c r="M19" s="66" t="n"/>
    </row>
    <row r="20" ht="21" customHeight="1">
      <c r="B20" s="65" t="inlineStr">
        <is>
          <t>Summary</t>
        </is>
      </c>
      <c r="C20" s="66" t="n"/>
      <c r="D20" s="67" t="inlineStr">
        <is>
          <t>Pick a system, area, service line and years.</t>
        </is>
      </c>
      <c r="E20" s="66" t="n"/>
      <c r="F20" s="66" t="n"/>
      <c r="G20" s="66" t="n"/>
      <c r="I20" s="71" t="inlineStr">
        <is>
          <t>Denied</t>
        </is>
      </c>
      <c r="J20" s="69" t="n"/>
      <c r="K20" s="70" t="inlineStr">
        <is>
          <t>Denied</t>
        </is>
      </c>
      <c r="L20" s="66" t="n"/>
      <c r="M20" s="66" t="n"/>
    </row>
    <row r="21" ht="21" customHeight="1">
      <c r="B21" s="65" t="inlineStr">
        <is>
          <t>Requests</t>
        </is>
      </c>
      <c r="C21" s="66" t="n"/>
      <c r="D21" s="67" t="inlineStr">
        <is>
          <t>Every request, its decision and the state documents.</t>
        </is>
      </c>
      <c r="E21" s="66" t="n"/>
      <c r="F21" s="66" t="n"/>
      <c r="G21" s="66" t="n"/>
      <c r="I21" s="168" t="inlineStr">
        <is>
          <t>Pending</t>
        </is>
      </c>
      <c r="J21" s="69" t="n"/>
      <c r="K21" s="70" t="inlineStr">
        <is>
          <t>No decision yet</t>
        </is>
      </c>
      <c r="L21" s="66" t="n"/>
      <c r="M21" s="66" t="n"/>
    </row>
    <row r="22" ht="21" customHeight="1">
      <c r="B22" s="65" t="inlineStr">
        <is>
          <t>Pipeline</t>
        </is>
      </c>
      <c r="C22" s="66" t="n"/>
      <c r="D22" s="67" t="inlineStr">
        <is>
          <t>Filings and letters of intent with no decision yet.</t>
        </is>
      </c>
      <c r="E22" s="66" t="n"/>
      <c r="F22" s="66" t="n"/>
      <c r="G22" s="66" t="n"/>
      <c r="I22" s="73" t="inlineStr">
        <is>
          <t>Withdrawn or delayed</t>
        </is>
      </c>
      <c r="J22" s="69" t="n"/>
      <c r="K22" s="70" t="inlineStr">
        <is>
          <t>Withdrawn before a decision</t>
        </is>
      </c>
      <c r="L22" s="66" t="n"/>
      <c r="M22" s="66" t="n"/>
    </row>
    <row r="23" ht="21" customHeight="1">
      <c r="B23" s="65" t="inlineStr">
        <is>
          <t>Changes</t>
        </is>
      </c>
      <c r="C23" s="66" t="n"/>
      <c r="D23" s="67" t="inlineStr">
        <is>
          <t>What changed since the last edition.</t>
        </is>
      </c>
      <c r="E23" s="66" t="n"/>
      <c r="F23" s="66" t="n"/>
      <c r="G23" s="66" t="n"/>
      <c r="I23" s="74" t="inlineStr">
        <is>
          <t>Not reviewed or other</t>
        </is>
      </c>
      <c r="J23" s="69" t="n"/>
      <c r="K23" s="70" t="inlineStr">
        <is>
          <t>Dismissed, closed, incomplete or unknown</t>
        </is>
      </c>
      <c r="L23" s="66" t="n"/>
      <c r="M23" s="66" t="n"/>
    </row>
    <row r="24" ht="21" customHeight="1">
      <c r="B24" s="65" t="inlineStr">
        <is>
          <t>Scorecards</t>
        </is>
      </c>
      <c r="C24" s="66" t="n"/>
      <c r="D24" s="67" t="inlineStr">
        <is>
          <t>Filing record of each system or applicant.</t>
        </is>
      </c>
      <c r="E24" s="66" t="n"/>
      <c r="F24" s="66" t="n"/>
      <c r="G24" s="66" t="n"/>
      <c r="I24" s="168" t="inlineStr">
        <is>
          <t>Differed</t>
        </is>
      </c>
      <c r="J24" s="69" t="n"/>
      <c r="K24" s="70" t="inlineStr">
        <is>
          <t>Decision differed from staff or committee</t>
        </is>
      </c>
      <c r="L24" s="66" t="n"/>
      <c r="M24" s="66" t="n"/>
    </row>
    <row r="25" ht="21" customHeight="1">
      <c r="B25" s="65" t="inlineStr">
        <is>
          <t>Staff reasons</t>
        </is>
      </c>
      <c r="C25" s="66" t="n"/>
      <c r="D25" s="67" t="inlineStr">
        <is>
          <t>Why staff recommended approval or denial.</t>
        </is>
      </c>
      <c r="E25" s="66" t="n"/>
      <c r="F25" s="66" t="n"/>
      <c r="G25" s="66" t="n"/>
      <c r="I25" s="168" t="inlineStr">
        <is>
          <t>Documents disagree</t>
        </is>
      </c>
      <c r="J25" s="69" t="n"/>
      <c r="K25" s="70" t="inlineStr">
        <is>
          <t>State documents differ; both values kept</t>
        </is>
      </c>
      <c r="L25" s="66" t="n"/>
      <c r="M25" s="66" t="n"/>
    </row>
    <row r="26" ht="21" customHeight="1">
      <c r="B26" s="65" t="inlineStr">
        <is>
          <t>Contested</t>
        </is>
      </c>
      <c r="C26" s="66" t="n"/>
      <c r="D26" s="67" t="inlineStr">
        <is>
          <t>Opposition and interested parties.</t>
        </is>
      </c>
      <c r="E26" s="66" t="n"/>
      <c r="F26" s="66" t="n"/>
      <c r="G26" s="66" t="n"/>
      <c r="I26" s="75" t="inlineStr">
        <is>
          <t>New</t>
        </is>
      </c>
      <c r="J26" s="69" t="n"/>
      <c r="K26" s="70" t="inlineStr">
        <is>
          <t>Row added in this edition</t>
        </is>
      </c>
      <c r="L26" s="66" t="n"/>
      <c r="M26" s="66" t="n"/>
    </row>
    <row r="27" ht="21" customHeight="1">
      <c r="B27" s="65" t="inlineStr">
        <is>
          <t>Documents</t>
        </is>
      </c>
      <c r="C27" s="66" t="n"/>
      <c r="D27" s="67" t="inlineStr">
        <is>
          <t>Every linked state document, one row per link.</t>
        </is>
      </c>
      <c r="E27" s="66" t="n"/>
      <c r="F27" s="66" t="n"/>
      <c r="G27" s="66" t="n"/>
      <c r="I27" s="168" t="inlineStr">
        <is>
          <t>Updated</t>
        </is>
      </c>
      <c r="J27" s="69" t="n"/>
      <c r="K27" s="70" t="inlineStr">
        <is>
          <t>Row changed since the last edition</t>
        </is>
      </c>
      <c r="L27" s="66" t="n"/>
      <c r="M27" s="66" t="n"/>
    </row>
    <row r="28" ht="21" customHeight="1">
      <c r="B28" s="65" t="inlineStr">
        <is>
          <t>Analytics</t>
        </is>
      </c>
      <c r="C28" s="66" t="n"/>
      <c r="D28" s="67" t="inlineStr">
        <is>
          <t>Approval rates and time to decision.</t>
        </is>
      </c>
      <c r="E28" s="66" t="n"/>
      <c r="F28" s="66" t="n"/>
      <c r="G28" s="66" t="n"/>
    </row>
    <row r="29" ht="16" customHeight="1"/>
    <row r="30" ht="30" customHeight="1">
      <c r="B30" s="76" t="inlineStr">
        <is>
          <t>COPN Atlas is an independent compilation of public state records, not affiliated with or endorsed by the New Jersey Department of Health, Division of Certificate of Need and Licensing (full reviews also go to the State Health Planning Board). It is a research aid, not legal advice. Blank cells mean the state documents do not state the value.</t>
        </is>
      </c>
      <c r="C30" s="77" t="n"/>
      <c r="D30" s="77" t="n"/>
      <c r="E30" s="77" t="n"/>
      <c r="F30" s="77" t="n"/>
      <c r="G30" s="77" t="n"/>
      <c r="H30" s="77" t="n"/>
      <c r="I30" s="77" t="n"/>
      <c r="J30" s="77" t="n"/>
      <c r="K30" s="77" t="n"/>
      <c r="L30" s="77" t="n"/>
      <c r="M30" s="77" t="n"/>
    </row>
    <row r="31" ht="18" customHeight="1">
      <c r="B31" s="78" t="inlineStr">
        <is>
          <t>Questions or corrections: blake@copnatlas.com</t>
        </is>
      </c>
      <c r="I31" s="79" t="inlineStr">
        <is>
          <t>copnatlas.com</t>
        </is>
      </c>
    </row>
  </sheetData>
  <mergeCells count="76">
    <mergeCell ref="B25:C25"/>
    <mergeCell ref="K22:M22"/>
    <mergeCell ref="J14:K14"/>
    <mergeCell ref="J3:M3"/>
    <mergeCell ref="D25:G25"/>
    <mergeCell ref="B8:M8"/>
    <mergeCell ref="B22:C22"/>
    <mergeCell ref="D24:G24"/>
    <mergeCell ref="I27:J27"/>
    <mergeCell ref="B27:C27"/>
    <mergeCell ref="J13:K13"/>
    <mergeCell ref="I26:J26"/>
    <mergeCell ref="L13:M13"/>
    <mergeCell ref="B12:C12"/>
    <mergeCell ref="D23:G23"/>
    <mergeCell ref="B21:C21"/>
    <mergeCell ref="F12:G12"/>
    <mergeCell ref="B10:M10"/>
    <mergeCell ref="L12:M12"/>
    <mergeCell ref="D26:G26"/>
    <mergeCell ref="F15:G15"/>
    <mergeCell ref="K27:M27"/>
    <mergeCell ref="D13:E13"/>
    <mergeCell ref="D20:G20"/>
    <mergeCell ref="J15:K15"/>
    <mergeCell ref="I25:J25"/>
    <mergeCell ref="L15:M15"/>
    <mergeCell ref="B23:C23"/>
    <mergeCell ref="K23:M23"/>
    <mergeCell ref="B14:C14"/>
    <mergeCell ref="D19:G19"/>
    <mergeCell ref="B9:M9"/>
    <mergeCell ref="I22:J22"/>
    <mergeCell ref="L14:M14"/>
    <mergeCell ref="J5:M5"/>
    <mergeCell ref="B30:M30"/>
    <mergeCell ref="B13:C13"/>
    <mergeCell ref="I18:M18"/>
    <mergeCell ref="I21:J21"/>
    <mergeCell ref="D22:G22"/>
    <mergeCell ref="K19:M19"/>
    <mergeCell ref="B19:C19"/>
    <mergeCell ref="I24:J24"/>
    <mergeCell ref="B28:C28"/>
    <mergeCell ref="D21:G21"/>
    <mergeCell ref="I23:J23"/>
    <mergeCell ref="C3:H3"/>
    <mergeCell ref="F13:G13"/>
    <mergeCell ref="D27:G27"/>
    <mergeCell ref="H13:I13"/>
    <mergeCell ref="K25:M25"/>
    <mergeCell ref="D12:E12"/>
    <mergeCell ref="H12:I12"/>
    <mergeCell ref="B24:C24"/>
    <mergeCell ref="K24:M24"/>
    <mergeCell ref="B15:C15"/>
    <mergeCell ref="J12:K12"/>
    <mergeCell ref="I20:J20"/>
    <mergeCell ref="D15:E15"/>
    <mergeCell ref="B26:C26"/>
    <mergeCell ref="C5:H5"/>
    <mergeCell ref="B20:C20"/>
    <mergeCell ref="K20:M20"/>
    <mergeCell ref="J4:M4"/>
    <mergeCell ref="H15:I15"/>
    <mergeCell ref="I19:J19"/>
    <mergeCell ref="K21:M21"/>
    <mergeCell ref="D14:E14"/>
    <mergeCell ref="K26:M26"/>
    <mergeCell ref="B31:G31"/>
    <mergeCell ref="C4:H4"/>
    <mergeCell ref="F14:G14"/>
    <mergeCell ref="H14:I14"/>
    <mergeCell ref="B18:G18"/>
    <mergeCell ref="I31:M31"/>
    <mergeCell ref="D28:G28"/>
  </mergeCells>
  <hyperlinks>
    <hyperlink ref="B19" location="'Read me'!A1" display="Read me"/>
    <hyperlink ref="B20" location="'Summary'!A1" display="Summary"/>
    <hyperlink ref="B21" location="'Requests'!A1" display="Requests"/>
    <hyperlink ref="B22" location="'Pipeline'!A1" display="Pipeline"/>
    <hyperlink ref="B23" location="'Changes'!A1" display="Changes"/>
    <hyperlink ref="B24" location="'Scorecards'!A1" display="Scorecards"/>
    <hyperlink ref="B25" location="'Staff reasons'!A1" display="Staff reasons"/>
    <hyperlink ref="B26" location="'Contested'!A1" display="Contested"/>
    <hyperlink ref="B27" location="'Documents'!A1" display="Documents"/>
    <hyperlink ref="B28" location="'Analytics'!A1" display="Analytics"/>
    <hyperlink xmlns:r="http://schemas.openxmlformats.org/officeDocument/2006/relationships" ref="B31" r:id="rId1"/>
    <hyperlink xmlns:r="http://schemas.openxmlformats.org/officeDocument/2006/relationships" ref="I31" r:id="rId2"/>
  </hyperlinks>
  <printOptions horizontalCentered="1"/>
  <pageMargins left="0.4" right="0.4" top="0.4" bottom="0.4" header="0.5" footer="0.5"/>
  <pageSetup orientation="landscape" paperSize="1" fitToHeight="1" fitToWidth="1"/>
  <drawing xmlns:r="http://schemas.openxmlformats.org/officeDocument/2006/relationships" r:id="rId3"/>
</worksheet>
</file>

<file path=xl/worksheets/sheet2.xml><?xml version="1.0" encoding="utf-8"?>
<worksheet xmlns="http://schemas.openxmlformats.org/spreadsheetml/2006/main">
  <sheetPr>
    <tabColor rgb="00C8871F"/>
    <outlinePr summaryBelow="1" summaryRight="1"/>
    <pageSetUpPr/>
  </sheetPr>
  <dimension ref="A1:C47"/>
  <sheetViews>
    <sheetView showGridLines="0" tabSelected="0" workbookViewId="0">
      <selection activeCell="A1" sqref="A1"/>
    </sheetView>
  </sheetViews>
  <sheetFormatPr baseColWidth="8" defaultRowHeight="15"/>
  <cols>
    <col width="26" customWidth="1" min="1" max="1"/>
    <col width="90" customWidth="1" min="2" max="2"/>
    <col width="16" customWidth="1" min="3" max="3"/>
  </cols>
  <sheetData>
    <row r="1" ht="36" customHeight="1">
      <c r="A1" s="80" t="inlineStr">
        <is>
          <t>COPN Atlas: the CN record, sorted</t>
        </is>
      </c>
    </row>
    <row r="2" ht="35" customHeight="1">
      <c r="A2" s="169" t="inlineStr">
        <is>
          <t>New Jersey Certificate of Need requests before the New Jersey Department of Health, Division of Certificate of Need and Licensing (full reviews also go to the State Health Planning Board). Edition dated October 29, 2026.</t>
        </is>
      </c>
    </row>
    <row r="3" ht="20" customHeight="1">
      <c r="A3" s="170" t="inlineStr">
        <is>
          <t>Free sample: 10 real rows from the COPN Atlas New Jersey file</t>
        </is>
      </c>
    </row>
    <row r="4" ht="20" customHeight="1">
      <c r="A4" s="171" t="inlineStr">
        <is>
          <t>The Requests tab shows 10 requests in full, each checked by hand against the state documents it links to.</t>
        </is>
      </c>
    </row>
    <row r="5" ht="35" customHeight="1">
      <c r="A5" s="171" t="inlineStr">
        <is>
          <t>The full file has every New Jersey certificate of need decision letter the Department of Health posts from 2016 on, the State Health Planning Board record for full reviews, and every filing on the 2016 to 2020 status reports, with the same tabs.</t>
        </is>
      </c>
    </row>
    <row r="6" ht="20" customHeight="1">
      <c r="A6" s="171" t="inlineStr">
        <is>
          <t>XX marks a figure, date or entry that the full file fills in. The Summary selectors work in the full file.</t>
        </is>
      </c>
    </row>
    <row r="7"/>
    <row r="8" ht="20" customHeight="1">
      <c r="A8" s="81" t="inlineStr">
        <is>
          <t>First New Jersey edition. From the next edition, rows marked New or Updated changed since the previous one; see the Changes tab.</t>
        </is>
      </c>
    </row>
    <row r="9" ht="65" customHeight="1">
      <c r="A9" s="81" t="inlineStr">
        <is>
          <t>Every certificate of need decision letter the Department posts with a 2016 or later date (expedited reviews 2017 to October 2026, full reviews 2016 to January 2026), the 29 applications in the 2017 psychiatric bed call, the SHPB full review record from 2016, and every filing on the Department's 2016 to 2020 status reports of applications filed. The Department posts no list of filings after April 2020 and no expedited decisions dated 2016, so those years are thinner (see Notes).</t>
        </is>
      </c>
    </row>
    <row r="10" ht="35" customHeight="1">
      <c r="A10" s="81" t="inlineStr">
        <is>
          <t>370 requests with decisions dated March 7, 2016 to October 16, 2026 (97 with no decision date printed): 286 approved, 70 not reviewed or other, 8 denied, 3 withdrawn or delayed, 2 partially approved, 1 pending. 71 pending matters on the Pipeline tab. 232 systems and applicants on Scorecards.</t>
        </is>
      </c>
    </row>
    <row r="11" ht="80" customHeight="1">
      <c r="A11" s="81" t="inlineStr">
        <is>
          <t>New Jersey reviews certificate of need applications two ways. Full review applications (hospital transfers of ownership, closures and relocations, new beds under a Department call, trauma, transplant and similar) get a Department staff recommendation, a State Health Planning Board (SHPB) public hearing and vote, and a decision by the Commissioner. Expedited review applications (most assisted living, bed additions and relocations, extensions of time and changes in cost or scope) are decided by the Department without the Board. Request no. is the CN number as the Department prints it: old numbers (to 2018) are YYMMSS, new numbers (2019 on) are YYYY-MMNNN-CC; ";02" and up mark a later filing under the same number.</t>
        </is>
      </c>
    </row>
    <row r="12" ht="28" customHeight="1">
      <c r="A12" s="82" t="inlineStr">
        <is>
          <t>Contents</t>
        </is>
      </c>
      <c r="B12" s="43" t="n"/>
      <c r="C12" s="43" t="n"/>
    </row>
    <row r="13" ht="38" customHeight="1">
      <c r="A13" s="137" t="inlineStr">
        <is>
          <t>Sheet</t>
        </is>
      </c>
      <c r="B13" s="137" t="inlineStr">
        <is>
          <t>What it holds</t>
        </is>
      </c>
      <c r="C13" s="137" t="inlineStr">
        <is>
          <t>Rows in full file</t>
        </is>
      </c>
    </row>
    <row r="14" ht="19" customHeight="1">
      <c r="A14" s="172" t="inlineStr">
        <is>
          <t>Summary</t>
        </is>
      </c>
      <c r="B14" s="27" t="inlineStr">
        <is>
          <t>Pick a system or applicant, county, service line and years; headline figures and the latest requests</t>
        </is>
      </c>
      <c r="C14" s="173" t="n"/>
    </row>
    <row r="15" ht="19" customHeight="1">
      <c r="A15" s="172" t="inlineStr">
        <is>
          <t>Requests</t>
        </is>
      </c>
      <c r="B15" s="27" t="inlineStr">
        <is>
          <t>One row per request, 63 columns, with links to the NJDOH documents</t>
        </is>
      </c>
      <c r="C15" s="173" t="n">
        <v>370</v>
      </c>
    </row>
    <row r="16" ht="19" customHeight="1">
      <c r="A16" s="172" t="inlineStr">
        <is>
          <t>Changes</t>
        </is>
      </c>
      <c r="B16" s="27" t="inlineStr">
        <is>
          <t>What changed since the previous edition, one row per changed field</t>
        </is>
      </c>
      <c r="C16" s="173" t="n">
        <v>1</v>
      </c>
    </row>
    <row r="17" ht="34" customHeight="1">
      <c r="A17" s="172" t="inlineStr">
        <is>
          <t>Pipeline</t>
        </is>
      </c>
      <c r="B17" s="27" t="inlineStr">
        <is>
          <t>The Heights University Hospital closure application (full review, pending) and filings listed on the 2016 to 2020 DOH status reports with no decision letter posted (No decision found)</t>
        </is>
      </c>
      <c r="C17" s="173" t="n">
        <v>71</v>
      </c>
    </row>
    <row r="18" ht="19" customHeight="1">
      <c r="A18" s="172" t="inlineStr">
        <is>
          <t>Scorecards</t>
        </is>
      </c>
      <c r="B18" s="27" t="inlineStr">
        <is>
          <t>Filing record for each health system or applicant</t>
        </is>
      </c>
      <c r="C18" s="173" t="n">
        <v>232</v>
      </c>
    </row>
    <row r="19" ht="19" customHeight="1">
      <c r="A19" s="172" t="inlineStr">
        <is>
          <t>Staff reasons</t>
        </is>
      </c>
      <c r="B19" s="27" t="inlineStr">
        <is>
          <t>Staff recommendation, reasons and conditions for each staff report</t>
        </is>
      </c>
      <c r="C19" s="173" t="n">
        <v>53</v>
      </c>
    </row>
    <row r="20" ht="19" customHeight="1">
      <c r="A20" s="172" t="inlineStr">
        <is>
          <t>Contested</t>
        </is>
      </c>
      <c r="B20" s="27" t="inlineStr">
        <is>
          <t>Interested parties and opposition</t>
        </is>
      </c>
      <c r="C20" s="173" t="n">
        <v>19</v>
      </c>
    </row>
    <row r="21" ht="19" customHeight="1">
      <c r="A21" s="172" t="inlineStr">
        <is>
          <t>Documents</t>
        </is>
      </c>
      <c r="B21" s="27" t="inlineStr">
        <is>
          <t>Every linked document, one row per link</t>
        </is>
      </c>
      <c r="C21" s="173" t="n">
        <v>915</v>
      </c>
    </row>
    <row r="22" ht="19" customHeight="1">
      <c r="A22" s="172" t="inlineStr">
        <is>
          <t>Analytics</t>
        </is>
      </c>
      <c r="B22" s="27" t="inlineStr">
        <is>
          <t>Approval rates and time to decision by year, service line, county and type</t>
        </is>
      </c>
      <c r="C22" s="173" t="n"/>
    </row>
    <row r="23" ht="19" customHeight="1">
      <c r="A23" s="172" t="inlineStr">
        <is>
          <t>Data dictionary</t>
        </is>
      </c>
      <c r="B23" s="27" t="inlineStr">
        <is>
          <t>What each column means and where it comes from</t>
        </is>
      </c>
      <c r="C23" s="173" t="n">
        <v>140</v>
      </c>
    </row>
    <row r="24" ht="19" customHeight="1">
      <c r="A24" s="172" t="inlineStr">
        <is>
          <t>Notes</t>
        </is>
      </c>
      <c r="B24" s="27" t="inlineStr">
        <is>
          <t>Coverage, gaps, definitions and limits</t>
        </is>
      </c>
      <c r="C24" s="173" t="n">
        <v>28</v>
      </c>
    </row>
    <row r="25" ht="19" customHeight="1">
      <c r="A25" s="172" t="inlineStr">
        <is>
          <t>Lists</t>
        </is>
      </c>
      <c r="B25" s="27" t="inlineStr">
        <is>
          <t>Lists behind the Summary selectors</t>
        </is>
      </c>
      <c r="C25" s="173" t="n"/>
    </row>
    <row r="26"/>
    <row r="27" ht="28" customHeight="1">
      <c r="A27" s="82" t="inlineStr">
        <is>
          <t>How to use</t>
        </is>
      </c>
      <c r="B27" s="43" t="n"/>
      <c r="C27" s="43" t="n"/>
    </row>
    <row r="28" ht="20" customHeight="1">
      <c r="A28" s="81" t="inlineStr">
        <is>
          <t>Filters are on every data tab; Data &gt; Clear removes them.</t>
        </is>
      </c>
    </row>
    <row r="29" ht="20" customHeight="1">
      <c r="A29" s="81" t="inlineStr">
        <is>
          <t>Panes are frozen; View &gt; Freeze Panes &gt; Unfreeze releases them.</t>
        </is>
      </c>
    </row>
    <row r="30" ht="20" customHeight="1">
      <c r="A30" s="81" t="inlineStr">
        <is>
          <t>In Excel, select a cell in the Requests table and choose Insert &gt; Slicer to add click filters.</t>
        </is>
      </c>
    </row>
    <row r="31" ht="20" customHeight="1">
      <c r="A31" s="81" t="inlineStr">
        <is>
          <t>Long text stays on one line on the Requests tab (see the formula bar) and wraps on the reading tabs.</t>
        </is>
      </c>
    </row>
    <row r="32" ht="20" customHeight="1">
      <c r="A32" s="81" t="inlineStr">
        <is>
          <t>Blank means the state documents do not state the value.</t>
        </is>
      </c>
    </row>
    <row r="33">
      <c r="A33" s="3" t="n"/>
    </row>
    <row r="34" ht="33" customHeight="1">
      <c r="A34" s="86" t="inlineStr">
        <is>
          <t>COPN Atlas is an independent compilation, not affiliated with or endorsed by the New Jersey Department of Health, Division of Certificate of Need and Licensing (full reviews also go to the State Health Planning Board). It is a research aid, not legal advice.</t>
        </is>
      </c>
    </row>
    <row r="35" ht="19" customHeight="1">
      <c r="A35" s="87" t="inlineStr">
        <is>
          <t>Questions or corrections: blake@copnatlas.com</t>
        </is>
      </c>
    </row>
    <row r="36"/>
    <row r="37" ht="28" customHeight="1">
      <c r="A37" s="82" t="inlineStr">
        <is>
          <t>Colors used in this file</t>
        </is>
      </c>
      <c r="B37" s="43" t="n"/>
      <c r="C37" s="43" t="n"/>
    </row>
    <row r="38" ht="19" customHeight="1">
      <c r="A38" s="88" t="inlineStr">
        <is>
          <t>Cells take these colors wherever the value appears, also after you sort or filter. Staff and committee positions use the same green, red and gray.</t>
        </is>
      </c>
    </row>
    <row r="39" ht="20" customHeight="1">
      <c r="A39" s="68" t="inlineStr">
        <is>
          <t>Approved</t>
        </is>
      </c>
      <c r="B39" s="89" t="inlineStr">
        <is>
          <t>Approved or partially approved</t>
        </is>
      </c>
      <c r="C39" s="90" t="n"/>
    </row>
    <row r="40" ht="20" customHeight="1">
      <c r="A40" s="71" t="inlineStr">
        <is>
          <t>Denied</t>
        </is>
      </c>
      <c r="B40" s="89" t="inlineStr">
        <is>
          <t>Denied</t>
        </is>
      </c>
      <c r="C40" s="90" t="n"/>
    </row>
    <row r="41" ht="20" customHeight="1">
      <c r="A41" s="168" t="inlineStr">
        <is>
          <t>Pending</t>
        </is>
      </c>
      <c r="B41" s="89" t="inlineStr">
        <is>
          <t>No decision yet</t>
        </is>
      </c>
      <c r="C41" s="90" t="n"/>
    </row>
    <row r="42" ht="20" customHeight="1">
      <c r="A42" s="73" t="inlineStr">
        <is>
          <t>Withdrawn or delayed</t>
        </is>
      </c>
      <c r="B42" s="89" t="inlineStr">
        <is>
          <t>Withdrawn before a decision</t>
        </is>
      </c>
      <c r="C42" s="90" t="n"/>
    </row>
    <row r="43" ht="20" customHeight="1">
      <c r="A43" s="74" t="inlineStr">
        <is>
          <t>Not reviewed or other</t>
        </is>
      </c>
      <c r="B43" s="89" t="inlineStr">
        <is>
          <t>Dismissed, closed, incomplete or unknown</t>
        </is>
      </c>
      <c r="C43" s="90" t="n"/>
    </row>
    <row r="44" ht="20" customHeight="1">
      <c r="A44" s="168" t="inlineStr">
        <is>
          <t>Differed</t>
        </is>
      </c>
      <c r="B44" s="89" t="inlineStr">
        <is>
          <t>Decision differed from staff or committee</t>
        </is>
      </c>
      <c r="C44" s="90" t="n"/>
    </row>
    <row r="45" ht="20" customHeight="1">
      <c r="A45" s="168" t="inlineStr">
        <is>
          <t>Documents disagree</t>
        </is>
      </c>
      <c r="B45" s="89" t="inlineStr">
        <is>
          <t>State documents differ; both values kept</t>
        </is>
      </c>
      <c r="C45" s="90" t="n"/>
    </row>
    <row r="46" ht="20" customHeight="1">
      <c r="A46" s="75" t="inlineStr">
        <is>
          <t>New</t>
        </is>
      </c>
      <c r="B46" s="89" t="inlineStr">
        <is>
          <t>Row added in this edition</t>
        </is>
      </c>
      <c r="C46" s="90" t="n"/>
    </row>
    <row r="47" ht="20" customHeight="1">
      <c r="A47" s="168" t="inlineStr">
        <is>
          <t>Updated</t>
        </is>
      </c>
      <c r="B47" s="89" t="inlineStr">
        <is>
          <t>Row changed since the last edition</t>
        </is>
      </c>
      <c r="C47" s="90" t="n"/>
    </row>
  </sheetData>
  <mergeCells count="18">
    <mergeCell ref="A10:C10"/>
    <mergeCell ref="A28:C28"/>
    <mergeCell ref="A11:C11"/>
    <mergeCell ref="A1:C1"/>
    <mergeCell ref="A5:C5"/>
    <mergeCell ref="A32:C32"/>
    <mergeCell ref="A8:C8"/>
    <mergeCell ref="A31:C31"/>
    <mergeCell ref="A6:C6"/>
    <mergeCell ref="A9:C9"/>
    <mergeCell ref="A3:C3"/>
    <mergeCell ref="A30:C30"/>
    <mergeCell ref="A35:C35"/>
    <mergeCell ref="A34:C34"/>
    <mergeCell ref="A29:C29"/>
    <mergeCell ref="A4:C4"/>
    <mergeCell ref="A38:C38"/>
    <mergeCell ref="A2:C2"/>
  </mergeCells>
  <hyperlinks>
    <hyperlink ref="A14" location="'Summary'!A1"/>
    <hyperlink ref="A15" location="'Requests'!A1"/>
    <hyperlink ref="A16" location="'Changes'!A1"/>
    <hyperlink ref="A17" location="'Pipeline'!A1"/>
    <hyperlink ref="A18" location="'Scorecards'!A1"/>
    <hyperlink ref="A19" location="'Staff reasons'!A1"/>
    <hyperlink ref="A20" location="'Contested'!A1"/>
    <hyperlink ref="A21" location="'Documents'!A1"/>
    <hyperlink ref="A22" location="'Analytics'!A1"/>
    <hyperlink ref="A23" location="'Data dictionary'!A1"/>
    <hyperlink ref="A24" location="'Notes'!A1"/>
    <hyperlink ref="A25" location="'Lists'!A1"/>
    <hyperlink xmlns:r="http://schemas.openxmlformats.org/officeDocument/2006/relationships" ref="A35" r:id="rId1"/>
  </hyperlinks>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C8871F"/>
    <outlinePr summaryBelow="1" summaryRight="1"/>
    <pageSetUpPr/>
  </sheetPr>
  <dimension ref="A1:H66"/>
  <sheetViews>
    <sheetView showGridLines="0" tabSelected="0" workbookViewId="0">
      <pane ySplit="2" topLeftCell="A3" activePane="bottomLeft" state="frozen"/>
      <selection pane="bottomLeft" activeCell="A1" sqref="A1"/>
    </sheetView>
  </sheetViews>
  <sheetFormatPr baseColWidth="8" defaultRowHeight="15"/>
  <cols>
    <col width="47.65"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ht="30" customHeight="1">
      <c r="A1" s="91" t="inlineStr">
        <is>
          <t>Summary: pick a health system or applicant, county, service line or NJ type and years</t>
        </is>
      </c>
    </row>
    <row r="2" ht="20" customHeight="1">
      <c r="A2" s="92" t="inlineStr">
        <is>
          <t>Every figure below is a formula on the Requests and Pipeline tabs. Change the amber cells; the rest updates.</t>
        </is>
      </c>
    </row>
    <row r="3" ht="26" customHeight="1">
      <c r="A3" s="93" t="inlineStr">
        <is>
          <t>Selectors</t>
        </is>
      </c>
      <c r="B3" s="43" t="n"/>
      <c r="C3" s="94" t="inlineStr">
        <is>
          <t>Criterion used</t>
        </is>
      </c>
      <c r="D3" s="95" t="inlineStr">
        <is>
          <t>Click an amber cell, then use its arrow to pick.</t>
        </is>
      </c>
    </row>
    <row r="4" ht="21" customHeight="1">
      <c r="A4" s="174" t="inlineStr">
        <is>
          <t>Health system or applicant</t>
        </is>
      </c>
      <c r="B4" s="175" t="inlineStr">
        <is>
          <t>(All)</t>
        </is>
      </c>
      <c r="C4" s="98" t="inlineStr">
        <is>
          <t>XX</t>
        </is>
      </c>
    </row>
    <row r="5" ht="21" customHeight="1">
      <c r="A5" s="174" t="inlineStr">
        <is>
          <t>County</t>
        </is>
      </c>
      <c r="B5" s="175" t="inlineStr">
        <is>
          <t>(All)</t>
        </is>
      </c>
      <c r="C5" s="98" t="inlineStr">
        <is>
          <t>XX</t>
        </is>
      </c>
    </row>
    <row r="6" ht="21" customHeight="1">
      <c r="A6" s="174" t="inlineStr">
        <is>
          <t>Service line or NJ type</t>
        </is>
      </c>
      <c r="B6" s="175" t="inlineStr">
        <is>
          <t>(All)</t>
        </is>
      </c>
      <c r="C6" s="98" t="inlineStr">
        <is>
          <t>XX</t>
        </is>
      </c>
    </row>
    <row r="7" ht="21" customHeight="1">
      <c r="A7" s="174" t="inlineStr">
        <is>
          <t>From year (application, else decision)</t>
        </is>
      </c>
      <c r="B7" s="175" t="n">
        <v>2013</v>
      </c>
      <c r="C7" s="98" t="n"/>
    </row>
    <row r="8" ht="21" customHeight="1">
      <c r="A8" s="174" t="inlineStr">
        <is>
          <t>To year (application, else decision)</t>
        </is>
      </c>
      <c r="B8" s="175" t="n">
        <v>2026</v>
      </c>
      <c r="C8" s="98" t="n"/>
    </row>
    <row r="9"/>
    <row r="10">
      <c r="A10" s="99" t="inlineStr">
        <is>
          <t>(All) includes requests where the state documents give no value for that field.</t>
        </is>
      </c>
    </row>
    <row r="11"/>
    <row r="12" ht="26" customHeight="1">
      <c r="A12" s="93" t="inlineStr">
        <is>
          <t>Headline figures for the selection</t>
        </is>
      </c>
      <c r="B12" s="43" t="n"/>
      <c r="C12" s="43" t="n"/>
    </row>
    <row r="13" ht="21" customHeight="1">
      <c r="A13" s="176" t="inlineStr">
        <is>
          <t>Requests in selection</t>
        </is>
      </c>
      <c r="B13" s="101" t="inlineStr">
        <is>
          <t>XX</t>
        </is>
      </c>
      <c r="C13" s="102" t="inlineStr">
        <is>
          <t>Rows on Requests that match every selector</t>
        </is>
      </c>
    </row>
    <row r="14" ht="21" customHeight="1">
      <c r="A14" s="176" t="inlineStr">
        <is>
          <t>Approved (including partial)</t>
        </is>
      </c>
      <c r="B14" s="101" t="inlineStr">
        <is>
          <t>XX</t>
        </is>
      </c>
      <c r="C14" s="102" t="inlineStr">
        <is>
          <t>Outcome Approved or Partially approved</t>
        </is>
      </c>
    </row>
    <row r="15" ht="21" customHeight="1">
      <c r="A15" s="176" t="inlineStr">
        <is>
          <t>Denied</t>
        </is>
      </c>
      <c r="B15" s="101" t="inlineStr">
        <is>
          <t>XX</t>
        </is>
      </c>
      <c r="C15" s="102" t="inlineStr">
        <is>
          <t>Outcome Denied</t>
        </is>
      </c>
    </row>
    <row r="16" ht="21" customHeight="1">
      <c r="A16" s="176" t="inlineStr">
        <is>
          <t>Withdrawn or delayed</t>
        </is>
      </c>
      <c r="B16" s="101" t="inlineStr">
        <is>
          <t>XX</t>
        </is>
      </c>
      <c r="C16" s="102" t="inlineStr">
        <is>
          <t>Withdrawn before a decision</t>
        </is>
      </c>
    </row>
    <row r="17" ht="21" customHeight="1">
      <c r="A17" s="176" t="inlineStr">
        <is>
          <t>Not reviewed or other</t>
        </is>
      </c>
      <c r="B17" s="101" t="inlineStr">
        <is>
          <t>XX</t>
        </is>
      </c>
      <c r="C17" s="102" t="inlineStr">
        <is>
          <t>Dismissed, closed or found incomplete</t>
        </is>
      </c>
    </row>
    <row r="18" ht="21" customHeight="1">
      <c r="A18" s="176" t="inlineStr">
        <is>
          <t>Pending now</t>
        </is>
      </c>
      <c r="B18" s="101" t="inlineStr">
        <is>
          <t>XX</t>
        </is>
      </c>
      <c r="C18" s="102" t="inlineStr">
        <is>
          <t>Awaiting a decision as of October 29, 2026</t>
        </is>
      </c>
    </row>
    <row r="19" ht="21" customHeight="1">
      <c r="A19" s="176" t="inlineStr">
        <is>
          <t>Approval rate</t>
        </is>
      </c>
      <c r="B19" s="103" t="inlineStr">
        <is>
          <t>XX%</t>
        </is>
      </c>
      <c r="C19" s="102" t="inlineStr">
        <is>
          <t>Approved and partial, divided by approved, partial and denied</t>
        </is>
      </c>
    </row>
    <row r="20" ht="21" customHeight="1">
      <c r="A20" s="176" t="inlineStr">
        <is>
          <t>Staff recommended denial, Commissioner approved</t>
        </is>
      </c>
      <c r="B20" s="101" t="inlineStr">
        <is>
          <t>XX</t>
        </is>
      </c>
      <c r="C20" s="102" t="inlineStr">
        <is>
          <t>Staff said deny; the Commissioner approved</t>
        </is>
      </c>
    </row>
    <row r="21" ht="21" customHeight="1">
      <c r="A21" s="176" t="inlineStr">
        <is>
          <t>Average days, application submitted to decision</t>
        </is>
      </c>
      <c r="B21" s="101" t="inlineStr">
        <is>
          <t>XX</t>
        </is>
      </c>
      <c r="C21" s="102" t="inlineStr">
        <is>
          <t>Approved, partial and denied requests</t>
        </is>
      </c>
    </row>
    <row r="22" ht="21" customHeight="1">
      <c r="A22" s="176" t="inlineStr">
        <is>
          <t>Capital cost requested (USD)</t>
        </is>
      </c>
      <c r="B22" s="104" t="inlineStr">
        <is>
          <t>$XX</t>
        </is>
      </c>
      <c r="C22" s="102" t="inlineStr">
        <is>
          <t>Sum of stated costs, a shared cost counted once</t>
        </is>
      </c>
    </row>
    <row r="23" ht="21" customHeight="1">
      <c r="A23" s="176" t="inlineStr">
        <is>
          <t>Cost figures in that sum</t>
        </is>
      </c>
      <c r="B23" s="101" t="inlineStr">
        <is>
          <t>XX</t>
        </is>
      </c>
      <c r="C23" s="102" t="inlineStr">
        <is>
          <t>Rows with a stated cost, a shared cost counted once</t>
        </is>
      </c>
    </row>
    <row r="24" ht="21" customHeight="1">
      <c r="A24" s="176" t="inlineStr">
        <is>
          <t>Matters on the Pipeline tab</t>
        </is>
      </c>
      <c r="B24" s="101" t="inlineStr">
        <is>
          <t>XX</t>
        </is>
      </c>
      <c r="C24" s="102" t="inlineStr">
        <is>
          <t>Pipeline tab; years do not apply</t>
        </is>
      </c>
    </row>
    <row r="25"/>
    <row r="26" ht="26" customHeight="1">
      <c r="A26" s="93" t="inlineStr">
        <is>
          <t>Latest 10 requests in the selection, by filing date (decision date where no filing date is stated)</t>
        </is>
      </c>
      <c r="B26" s="43" t="n"/>
      <c r="C26" s="43" t="n"/>
    </row>
    <row r="27" ht="38" customHeight="1">
      <c r="A27" s="137" t="inlineStr">
        <is>
          <t>Request no.</t>
        </is>
      </c>
      <c r="B27" s="137" t="inlineStr">
        <is>
          <t>Applicant</t>
        </is>
      </c>
      <c r="C27" s="137" t="inlineStr">
        <is>
          <t>Service line or NJ type</t>
        </is>
      </c>
      <c r="D27" s="137" t="inlineStr">
        <is>
          <t>County</t>
        </is>
      </c>
      <c r="E27" s="137" t="inlineStr">
        <is>
          <t>Capital cost (USD)</t>
        </is>
      </c>
      <c r="F27" s="137" t="inlineStr">
        <is>
          <t>Outcome</t>
        </is>
      </c>
      <c r="G27" s="105" t="n"/>
      <c r="H27" s="105" t="n"/>
    </row>
    <row r="28" ht="18" customHeight="1">
      <c r="A28" s="142" t="inlineStr">
        <is>
          <t>XX</t>
        </is>
      </c>
      <c r="B28" s="142" t="inlineStr">
        <is>
          <t>XX</t>
        </is>
      </c>
      <c r="C28" s="142" t="inlineStr">
        <is>
          <t>XX</t>
        </is>
      </c>
      <c r="D28" s="142" t="inlineStr">
        <is>
          <t>XX</t>
        </is>
      </c>
      <c r="E28" s="143" t="inlineStr">
        <is>
          <t>$XX</t>
        </is>
      </c>
      <c r="F28" s="142" t="inlineStr">
        <is>
          <t>XX</t>
        </is>
      </c>
      <c r="G28" s="144" t="n"/>
      <c r="H28" s="144" t="n"/>
    </row>
    <row r="29" ht="18" customHeight="1">
      <c r="A29" s="142" t="inlineStr">
        <is>
          <t>XX</t>
        </is>
      </c>
      <c r="B29" s="142" t="inlineStr">
        <is>
          <t>XX</t>
        </is>
      </c>
      <c r="C29" s="142" t="inlineStr">
        <is>
          <t>XX</t>
        </is>
      </c>
      <c r="D29" s="142" t="inlineStr">
        <is>
          <t>XX</t>
        </is>
      </c>
      <c r="E29" s="143" t="inlineStr">
        <is>
          <t>$XX</t>
        </is>
      </c>
      <c r="F29" s="142" t="inlineStr">
        <is>
          <t>XX</t>
        </is>
      </c>
      <c r="G29" s="144" t="n"/>
      <c r="H29" s="144" t="n"/>
    </row>
    <row r="30" ht="18" customHeight="1">
      <c r="A30" s="142" t="inlineStr">
        <is>
          <t>XX</t>
        </is>
      </c>
      <c r="B30" s="142" t="inlineStr">
        <is>
          <t>XX</t>
        </is>
      </c>
      <c r="C30" s="142" t="inlineStr">
        <is>
          <t>XX</t>
        </is>
      </c>
      <c r="D30" s="142" t="inlineStr">
        <is>
          <t>XX</t>
        </is>
      </c>
      <c r="E30" s="143" t="inlineStr">
        <is>
          <t>$XX</t>
        </is>
      </c>
      <c r="F30" s="142" t="inlineStr">
        <is>
          <t>XX</t>
        </is>
      </c>
      <c r="G30" s="144" t="n"/>
      <c r="H30" s="144" t="n"/>
    </row>
    <row r="31" ht="18" customHeight="1">
      <c r="A31" s="142" t="inlineStr">
        <is>
          <t>XX</t>
        </is>
      </c>
      <c r="B31" s="142" t="inlineStr">
        <is>
          <t>XX</t>
        </is>
      </c>
      <c r="C31" s="142" t="inlineStr">
        <is>
          <t>XX</t>
        </is>
      </c>
      <c r="D31" s="142" t="inlineStr">
        <is>
          <t>XX</t>
        </is>
      </c>
      <c r="E31" s="143" t="inlineStr">
        <is>
          <t>$XX</t>
        </is>
      </c>
      <c r="F31" s="142" t="inlineStr">
        <is>
          <t>XX</t>
        </is>
      </c>
      <c r="G31" s="144" t="n"/>
      <c r="H31" s="144" t="n"/>
    </row>
    <row r="32" ht="18" customHeight="1">
      <c r="A32" s="142" t="inlineStr">
        <is>
          <t>XX</t>
        </is>
      </c>
      <c r="B32" s="142" t="inlineStr">
        <is>
          <t>XX</t>
        </is>
      </c>
      <c r="C32" s="142" t="inlineStr">
        <is>
          <t>XX</t>
        </is>
      </c>
      <c r="D32" s="142" t="inlineStr">
        <is>
          <t>XX</t>
        </is>
      </c>
      <c r="E32" s="143" t="inlineStr">
        <is>
          <t>$XX</t>
        </is>
      </c>
      <c r="F32" s="142" t="inlineStr">
        <is>
          <t>XX</t>
        </is>
      </c>
      <c r="G32" s="144" t="n"/>
      <c r="H32" s="144" t="n"/>
    </row>
    <row r="33" ht="18" customHeight="1">
      <c r="A33" s="142" t="inlineStr">
        <is>
          <t>XX</t>
        </is>
      </c>
      <c r="B33" s="142" t="inlineStr">
        <is>
          <t>XX</t>
        </is>
      </c>
      <c r="C33" s="142" t="inlineStr">
        <is>
          <t>XX</t>
        </is>
      </c>
      <c r="D33" s="142" t="inlineStr">
        <is>
          <t>XX</t>
        </is>
      </c>
      <c r="E33" s="143" t="inlineStr">
        <is>
          <t>$XX</t>
        </is>
      </c>
      <c r="F33" s="142" t="inlineStr">
        <is>
          <t>XX</t>
        </is>
      </c>
      <c r="G33" s="144" t="n"/>
      <c r="H33" s="144" t="n"/>
    </row>
    <row r="34" ht="18" customHeight="1">
      <c r="A34" s="142" t="inlineStr">
        <is>
          <t>XX</t>
        </is>
      </c>
      <c r="B34" s="142" t="inlineStr">
        <is>
          <t>XX</t>
        </is>
      </c>
      <c r="C34" s="142" t="inlineStr">
        <is>
          <t>XX</t>
        </is>
      </c>
      <c r="D34" s="142" t="inlineStr">
        <is>
          <t>XX</t>
        </is>
      </c>
      <c r="E34" s="143" t="inlineStr">
        <is>
          <t>$XX</t>
        </is>
      </c>
      <c r="F34" s="142" t="inlineStr">
        <is>
          <t>XX</t>
        </is>
      </c>
      <c r="G34" s="144" t="n"/>
      <c r="H34" s="144" t="n"/>
    </row>
    <row r="35" ht="18" customHeight="1">
      <c r="A35" s="142" t="inlineStr">
        <is>
          <t>XX</t>
        </is>
      </c>
      <c r="B35" s="142" t="inlineStr">
        <is>
          <t>XX</t>
        </is>
      </c>
      <c r="C35" s="142" t="inlineStr">
        <is>
          <t>XX</t>
        </is>
      </c>
      <c r="D35" s="142" t="inlineStr">
        <is>
          <t>XX</t>
        </is>
      </c>
      <c r="E35" s="143" t="inlineStr">
        <is>
          <t>$XX</t>
        </is>
      </c>
      <c r="F35" s="142" t="inlineStr">
        <is>
          <t>XX</t>
        </is>
      </c>
      <c r="G35" s="144" t="n"/>
      <c r="H35" s="144" t="n"/>
    </row>
    <row r="36" ht="18" customHeight="1">
      <c r="A36" s="142" t="inlineStr">
        <is>
          <t>XX</t>
        </is>
      </c>
      <c r="B36" s="142" t="inlineStr">
        <is>
          <t>XX</t>
        </is>
      </c>
      <c r="C36" s="142" t="inlineStr">
        <is>
          <t>XX</t>
        </is>
      </c>
      <c r="D36" s="142" t="inlineStr">
        <is>
          <t>XX</t>
        </is>
      </c>
      <c r="E36" s="143" t="inlineStr">
        <is>
          <t>$XX</t>
        </is>
      </c>
      <c r="F36" s="142" t="inlineStr">
        <is>
          <t>XX</t>
        </is>
      </c>
      <c r="G36" s="144" t="n"/>
      <c r="H36" s="144" t="n"/>
    </row>
    <row r="37" ht="18" customHeight="1">
      <c r="A37" s="142" t="inlineStr">
        <is>
          <t>XX</t>
        </is>
      </c>
      <c r="B37" s="142" t="inlineStr">
        <is>
          <t>XX</t>
        </is>
      </c>
      <c r="C37" s="142" t="inlineStr">
        <is>
          <t>XX</t>
        </is>
      </c>
      <c r="D37" s="142" t="inlineStr">
        <is>
          <t>XX</t>
        </is>
      </c>
      <c r="E37" s="143" t="inlineStr">
        <is>
          <t>$XX</t>
        </is>
      </c>
      <c r="F37" s="142" t="inlineStr">
        <is>
          <t>XX</t>
        </is>
      </c>
      <c r="G37" s="144" t="n"/>
      <c r="H37" s="144" t="n"/>
    </row>
    <row r="38"/>
    <row r="39" ht="26" customHeight="1">
      <c r="A39" s="93" t="inlineStr">
        <is>
          <t>Outcomes in the selection</t>
        </is>
      </c>
      <c r="B39" s="43" t="n"/>
      <c r="C39" s="43" t="n"/>
    </row>
    <row r="40" ht="21" customHeight="1">
      <c r="A40" s="109" t="inlineStr">
        <is>
          <t>Approved</t>
        </is>
      </c>
      <c r="B40" s="110" t="inlineStr">
        <is>
          <t>XX</t>
        </is>
      </c>
      <c r="C40" s="66" t="n"/>
    </row>
    <row r="41" ht="21" customHeight="1">
      <c r="A41" s="109" t="inlineStr">
        <is>
          <t>Partially approved</t>
        </is>
      </c>
      <c r="B41" s="110" t="inlineStr">
        <is>
          <t>XX</t>
        </is>
      </c>
      <c r="C41" s="66" t="n"/>
    </row>
    <row r="42" ht="21" customHeight="1">
      <c r="A42" s="111" t="inlineStr">
        <is>
          <t>Denied</t>
        </is>
      </c>
      <c r="B42" s="110" t="inlineStr">
        <is>
          <t>XX</t>
        </is>
      </c>
      <c r="C42" s="66" t="n"/>
    </row>
    <row r="43" ht="21" customHeight="1">
      <c r="A43" s="112" t="inlineStr">
        <is>
          <t>Withdrawn or delayed</t>
        </is>
      </c>
      <c r="B43" s="110" t="inlineStr">
        <is>
          <t>XX</t>
        </is>
      </c>
      <c r="C43" s="66" t="n"/>
    </row>
    <row r="44" ht="21" customHeight="1">
      <c r="A44" s="113" t="inlineStr">
        <is>
          <t>Not reviewed or other</t>
        </is>
      </c>
      <c r="B44" s="110" t="inlineStr">
        <is>
          <t>XX</t>
        </is>
      </c>
      <c r="C44" s="66" t="n"/>
    </row>
    <row r="45" ht="21" customHeight="1">
      <c r="A45" s="177" t="inlineStr">
        <is>
          <t>Pending</t>
        </is>
      </c>
      <c r="B45" s="110" t="inlineStr">
        <is>
          <t>XX</t>
        </is>
      </c>
      <c r="C45" s="66" t="n"/>
    </row>
    <row r="46"/>
    <row r="47" ht="26" customHeight="1">
      <c r="A47" s="93" t="inlineStr">
        <is>
          <t>Service lines in the selection</t>
        </is>
      </c>
      <c r="B47" s="43" t="n"/>
      <c r="C47" s="43" t="n"/>
    </row>
    <row r="48" ht="21" customHeight="1">
      <c r="A48" s="176" t="inlineStr">
        <is>
          <t>Other: Assisted living</t>
        </is>
      </c>
      <c r="B48" s="110" t="inlineStr">
        <is>
          <t>XX</t>
        </is>
      </c>
      <c r="C48" s="66" t="n"/>
    </row>
    <row r="49" ht="21" customHeight="1">
      <c r="A49" s="176" t="inlineStr">
        <is>
          <t>Other: Extension of time</t>
        </is>
      </c>
      <c r="B49" s="110" t="inlineStr">
        <is>
          <t>XX</t>
        </is>
      </c>
      <c r="C49" s="66" t="n"/>
    </row>
    <row r="50" ht="21" customHeight="1">
      <c r="A50" s="176" t="inlineStr">
        <is>
          <t>Psychiatric beds</t>
        </is>
      </c>
      <c r="B50" s="110" t="inlineStr">
        <is>
          <t>XX</t>
        </is>
      </c>
      <c r="C50" s="66" t="n"/>
    </row>
    <row r="51" ht="21" customHeight="1">
      <c r="A51" s="176" t="inlineStr">
        <is>
          <t>Other: Hospital transfer of ownership</t>
        </is>
      </c>
      <c r="B51" s="110" t="inlineStr">
        <is>
          <t>XX</t>
        </is>
      </c>
      <c r="C51" s="66" t="n"/>
    </row>
    <row r="52" ht="21" customHeight="1">
      <c r="A52" s="176" t="inlineStr">
        <is>
          <t>Other: type not stated</t>
        </is>
      </c>
      <c r="B52" s="110" t="inlineStr">
        <is>
          <t>XX</t>
        </is>
      </c>
      <c r="C52" s="66" t="n"/>
    </row>
    <row r="53" ht="21" customHeight="1">
      <c r="A53" s="176" t="inlineStr">
        <is>
          <t>Acute care hospital</t>
        </is>
      </c>
      <c r="B53" s="110" t="inlineStr">
        <is>
          <t>XX</t>
        </is>
      </c>
      <c r="C53" s="66" t="n"/>
    </row>
    <row r="54" ht="21" customHeight="1">
      <c r="A54" s="176" t="inlineStr">
        <is>
          <t>Nursing home beds</t>
        </is>
      </c>
      <c r="B54" s="110" t="inlineStr">
        <is>
          <t>XX</t>
        </is>
      </c>
      <c r="C54" s="66" t="n"/>
    </row>
    <row r="55" ht="21" customHeight="1">
      <c r="A55" s="176" t="inlineStr">
        <is>
          <t>NICU</t>
        </is>
      </c>
      <c r="B55" s="110" t="inlineStr">
        <is>
          <t>XX</t>
        </is>
      </c>
      <c r="C55" s="66" t="n"/>
    </row>
    <row r="56" ht="21" customHeight="1">
      <c r="A56" s="176" t="inlineStr">
        <is>
          <t>Other: Change in cost or scope</t>
        </is>
      </c>
      <c r="B56" s="110" t="inlineStr">
        <is>
          <t>XX</t>
        </is>
      </c>
      <c r="C56" s="66" t="n"/>
    </row>
    <row r="57" ht="21" customHeight="1">
      <c r="A57" s="176" t="inlineStr">
        <is>
          <t>Other: Pediatric intensive care beds</t>
        </is>
      </c>
      <c r="B57" s="110" t="inlineStr">
        <is>
          <t>XX</t>
        </is>
      </c>
      <c r="C57" s="66" t="n"/>
    </row>
    <row r="58" ht="21" customHeight="1">
      <c r="A58" s="176" t="inlineStr">
        <is>
          <t>Rehabilitation</t>
        </is>
      </c>
      <c r="B58" s="110" t="inlineStr">
        <is>
          <t>XX</t>
        </is>
      </c>
      <c r="C58" s="66" t="n"/>
    </row>
    <row r="59" ht="21" customHeight="1">
      <c r="A59" s="176" t="inlineStr">
        <is>
          <t>Acute care beds</t>
        </is>
      </c>
      <c r="B59" s="110" t="inlineStr">
        <is>
          <t>XX</t>
        </is>
      </c>
      <c r="C59" s="66" t="n"/>
    </row>
    <row r="60" ht="21" customHeight="1">
      <c r="A60" s="176" t="inlineStr">
        <is>
          <t>Other: Long term acute care hospital</t>
        </is>
      </c>
      <c r="B60" s="110" t="inlineStr">
        <is>
          <t>XX</t>
        </is>
      </c>
      <c r="C60" s="66" t="n"/>
    </row>
    <row r="61" ht="21" customHeight="1">
      <c r="A61" s="176" t="inlineStr">
        <is>
          <t>Other: Hospital closure</t>
        </is>
      </c>
      <c r="B61" s="110" t="inlineStr">
        <is>
          <t>XX</t>
        </is>
      </c>
      <c r="C61" s="66" t="n"/>
    </row>
    <row r="62" ht="21" customHeight="1">
      <c r="A62" s="176" t="inlineStr">
        <is>
          <t>Other: Transplant service</t>
        </is>
      </c>
      <c r="B62" s="110" t="inlineStr">
        <is>
          <t>XX</t>
        </is>
      </c>
      <c r="C62" s="66" t="n"/>
    </row>
    <row r="63" ht="21" customHeight="1">
      <c r="A63" s="176" t="inlineStr">
        <is>
          <t>Other: Home health</t>
        </is>
      </c>
      <c r="B63" s="110" t="inlineStr">
        <is>
          <t>XX</t>
        </is>
      </c>
      <c r="C63" s="66" t="n"/>
    </row>
    <row r="64" ht="21" customHeight="1">
      <c r="A64" s="176" t="inlineStr">
        <is>
          <t>Other: Trauma center designation</t>
        </is>
      </c>
      <c r="B64" s="110" t="inlineStr">
        <is>
          <t>XX</t>
        </is>
      </c>
      <c r="C64" s="66" t="n"/>
    </row>
    <row r="65"/>
    <row r="66">
      <c r="A66" s="99" t="inlineStr">
        <is>
          <t>Columns G and H in the latest-10 list are helper columns for the formulas.</t>
        </is>
      </c>
    </row>
  </sheetData>
  <conditionalFormatting sqref="F28:F37">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fRule type="cellIs" priority="8" operator="equal" dxfId="11" stopIfTrue="1">
      <formula>"Approved"</formula>
    </cfRule>
    <cfRule type="cellIs" priority="9" operator="equal" dxfId="11" stopIfTrue="1">
      <formula>"Partially approved"</formula>
    </cfRule>
    <cfRule type="cellIs" priority="10" operator="equal" dxfId="12" stopIfTrue="1">
      <formula>"Denied"</formula>
    </cfRule>
    <cfRule type="cellIs" priority="11" operator="equal" dxfId="13" stopIfTrue="1">
      <formula>"Pending"</formula>
    </cfRule>
    <cfRule type="cellIs" priority="12" operator="equal" dxfId="14" stopIfTrue="1">
      <formula>"Withdrawn or delayed"</formula>
    </cfRule>
    <cfRule type="cellIs" priority="13" operator="equal" dxfId="15" stopIfTrue="1">
      <formula>"Not reviewed or other"</formula>
    </cfRule>
    <cfRule type="cellIs" priority="14" operator="equal" dxfId="15" stopIfTrue="1">
      <formula>"Unknown"</formula>
    </cfRule>
  </conditionalFormatting>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County" prompt="Pick a county or (All)" type="list">
      <formula1>=lst_region</formula1>
    </dataValidation>
    <dataValidation sqref="B6" showDropDown="0" showInputMessage="0" showErrorMessage="1" allowBlank="0" promptTitle="Service line or NJ type" prompt="Pick a service line or nj type or (All)" type="list">
      <formula1>=lst_service</formula1>
    </dataValidation>
    <dataValidation sqref="B7" showDropDown="0" showInputMessage="0" showErrorMessage="1" allowBlank="0" prompt="A year from 2013 to 2026" type="whole" operator="between">
      <formula1>2013</formula1>
      <formula2>2026</formula2>
    </dataValidation>
    <dataValidation sqref="B8" showDropDown="0" showInputMessage="0" showErrorMessage="1" allowBlank="0" prompt="A year from 2013 to 2026" type="whole" operator="between">
      <formula1>2013</formula1>
      <formula2>2026</formula2>
    </dataValidation>
  </dataValidations>
  <pageMargins left="0.75" right="0.75" top="1" bottom="1" header="0.5" footer="0.5"/>
  <pageSetup orientation="landscape"/>
  <headerFooter>
    <oddHeader/>
    <oddFooter>&amp;L&amp;8 COPN Atlas, NJ&amp;R&amp;8 Page &amp;P of &amp;N</oddFooter>
    <evenHeader/>
    <evenFooter/>
    <firstHeader/>
    <firstFooter/>
  </headerFooter>
</worksheet>
</file>

<file path=xl/worksheets/sheet4.xml><?xml version="1.0" encoding="utf-8"?>
<worksheet xmlns="http://schemas.openxmlformats.org/spreadsheetml/2006/main">
  <sheetPr>
    <tabColor rgb="000F5E63"/>
    <outlinePr summaryBelow="1" summaryRight="1"/>
    <pageSetUpPr fitToPage="1"/>
  </sheetPr>
  <dimension ref="A1:BK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20" customWidth="1" min="3" max="3"/>
    <col width="20" customWidth="1" min="4" max="4"/>
    <col width="20" customWidth="1" min="5" max="5"/>
    <col width="22" customWidth="1" min="6" max="6"/>
    <col width="30" customWidth="1" min="7" max="7"/>
    <col width="22" customWidth="1" min="8" max="8"/>
    <col width="50" customWidth="1" min="9" max="9"/>
    <col width="20" customWidth="1" min="10" max="10"/>
    <col width="22" customWidth="1" min="11" max="11"/>
    <col width="20" customWidth="1" min="12" max="12"/>
    <col width="26" customWidth="1" min="13" max="13"/>
    <col width="18" customWidth="1" min="14" max="14"/>
    <col width="20" customWidth="1" min="15" max="15"/>
    <col width="15" customWidth="1" min="16" max="16"/>
    <col width="15" customWidth="1" min="17" max="17"/>
    <col width="22" customWidth="1" min="18" max="18"/>
    <col width="30" customWidth="1" min="19" max="19"/>
    <col width="12" customWidth="1" min="20" max="20"/>
    <col width="12" customWidth="1" min="21" max="21"/>
    <col width="12" customWidth="1" min="22" max="22"/>
    <col width="10" customWidth="1" min="23" max="23"/>
    <col width="10" customWidth="1" min="24" max="24"/>
    <col width="20" customWidth="1" min="25" max="25"/>
    <col width="22" customWidth="1" min="26" max="26"/>
    <col width="12" customWidth="1" min="27" max="27"/>
    <col width="26" customWidth="1" min="28" max="28"/>
    <col width="10" customWidth="1" min="29" max="29"/>
    <col width="50" customWidth="1" min="30" max="30"/>
    <col width="12" customWidth="1" min="31" max="31"/>
    <col width="20" customWidth="1" min="32" max="32"/>
    <col width="20" customWidth="1" min="33" max="33"/>
    <col width="30" customWidth="1" min="34" max="34"/>
    <col width="16" customWidth="1" min="35" max="35"/>
    <col width="12" customWidth="1" min="36" max="36"/>
    <col width="20" customWidth="1" min="37" max="37"/>
    <col width="44" customWidth="1" min="38" max="38"/>
    <col width="12" customWidth="1" min="39" max="39"/>
    <col width="12" customWidth="1" min="40" max="40"/>
    <col width="44" customWidth="1" min="41" max="41"/>
    <col width="11" customWidth="1" min="42" max="42"/>
    <col width="30" customWidth="1" min="43" max="43"/>
    <col width="19" customWidth="1" min="44" max="44"/>
    <col width="40" customWidth="1" min="45" max="45"/>
    <col width="22" customWidth="1" min="46" max="46"/>
    <col width="20" customWidth="1" min="47" max="47"/>
    <col width="22" customWidth="1" min="48" max="48"/>
    <col width="22" customWidth="1" min="49" max="49"/>
    <col width="22" customWidth="1" min="50" max="50"/>
    <col width="20" customWidth="1" min="51" max="51"/>
    <col width="22" customWidth="1" min="52" max="52"/>
    <col width="11" customWidth="1" min="53" max="53"/>
    <col width="20" customWidth="1" min="54" max="54"/>
    <col width="44" customWidth="1" min="55" max="55"/>
    <col width="44" customWidth="1" min="56" max="56"/>
    <col width="44" customWidth="1" min="57" max="57"/>
    <col width="22" customWidth="1" min="58" max="58"/>
    <col width="36" customWidth="1" min="59" max="59"/>
    <col width="10" customWidth="1" min="60" max="60"/>
    <col width="16" customWidth="1" min="61" max="61"/>
    <col width="12" customWidth="1" min="62" max="62"/>
    <col width="9" customWidth="1" min="63" max="63"/>
  </cols>
  <sheetData>
    <row r="1" ht="53" customHeight="1">
      <c r="A1" s="137" t="inlineStr">
        <is>
          <t>CN number</t>
        </is>
      </c>
      <c r="B1" s="137" t="inlineStr">
        <is>
          <t>Applicant</t>
        </is>
      </c>
      <c r="C1" s="137" t="inlineStr">
        <is>
          <t>Facility (as named)</t>
        </is>
      </c>
      <c r="D1" s="137" t="inlineStr">
        <is>
          <t>Facility representative (status report)</t>
        </is>
      </c>
      <c r="E1" s="137" t="inlineStr">
        <is>
          <t>Letter addressed to</t>
        </is>
      </c>
      <c r="F1" s="137" t="inlineStr">
        <is>
          <t>Health system</t>
        </is>
      </c>
      <c r="G1" s="137" t="inlineStr">
        <is>
          <t>Health system or applicant</t>
        </is>
      </c>
      <c r="H1" s="137" t="inlineStr">
        <is>
          <t>Parent (CMS owner)</t>
        </is>
      </c>
      <c r="I1" s="137" t="inlineStr">
        <is>
          <t>Project</t>
        </is>
      </c>
      <c r="J1" s="137" t="inlineStr">
        <is>
          <t>Service line</t>
        </is>
      </c>
      <c r="K1" s="137" t="inlineStr">
        <is>
          <t>Service detail</t>
        </is>
      </c>
      <c r="L1" s="137" t="inlineStr">
        <is>
          <t>Review type</t>
        </is>
      </c>
      <c r="M1" s="137" t="inlineStr">
        <is>
          <t>Service line or NJ type</t>
        </is>
      </c>
      <c r="N1" s="137" t="inlineStr">
        <is>
          <t>Location</t>
        </is>
      </c>
      <c r="O1" s="137" t="inlineStr">
        <is>
          <t>County</t>
        </is>
      </c>
      <c r="P1" s="137" t="inlineStr">
        <is>
          <t>Capital cost (USD)</t>
        </is>
      </c>
      <c r="Q1" s="137" t="inlineStr">
        <is>
          <t>Capital cost, counted once (USD)</t>
        </is>
      </c>
      <c r="R1" s="137" t="inlineStr">
        <is>
          <t>Capital cost basis</t>
        </is>
      </c>
      <c r="S1" s="137" t="inlineStr">
        <is>
          <t>Batch cycle</t>
        </is>
      </c>
      <c r="T1" s="137" t="inlineStr">
        <is>
          <t>Application submitted</t>
        </is>
      </c>
      <c r="U1" s="137" t="inlineStr">
        <is>
          <t>Deemed complete</t>
        </is>
      </c>
      <c r="V1" s="137" t="inlineStr">
        <is>
          <t>SHPB public hearing</t>
        </is>
      </c>
      <c r="W1" s="137" t="inlineStr">
        <is>
          <t>Application year</t>
        </is>
      </c>
      <c r="X1" s="137" t="inlineStr">
        <is>
          <t>Year (application, else decision)</t>
        </is>
      </c>
      <c r="Y1" s="137" t="inlineStr">
        <is>
          <t>Competing requests</t>
        </is>
      </c>
      <c r="Z1" s="137" t="inlineStr">
        <is>
          <t>Joint staff report with</t>
        </is>
      </c>
      <c r="AA1" s="137" t="inlineStr">
        <is>
          <t>Staff report date</t>
        </is>
      </c>
      <c r="AB1" s="137" t="inlineStr">
        <is>
          <t>Department staff recommendation (as stated)</t>
        </is>
      </c>
      <c r="AC1" s="137" t="inlineStr">
        <is>
          <t>Staff position</t>
        </is>
      </c>
      <c r="AD1" s="137" t="inlineStr">
        <is>
          <t>Staff reasons</t>
        </is>
      </c>
      <c r="AE1" s="137" t="inlineStr">
        <is>
          <t>SHPB meeting</t>
        </is>
      </c>
      <c r="AF1" s="137" t="inlineStr">
        <is>
          <t>SHPB recommendation</t>
        </is>
      </c>
      <c r="AG1" s="137" t="inlineStr">
        <is>
          <t>SHPB vote (minutes)</t>
        </is>
      </c>
      <c r="AH1" s="137" t="inlineStr">
        <is>
          <t>Decision (as stated)</t>
        </is>
      </c>
      <c r="AI1" s="137" t="inlineStr">
        <is>
          <t>Outcome</t>
        </is>
      </c>
      <c r="AJ1" s="137" t="inlineStr">
        <is>
          <t>Commissioner vs staff</t>
        </is>
      </c>
      <c r="AK1" s="137" t="inlineStr">
        <is>
          <t>Commissioner vs SHPB</t>
        </is>
      </c>
      <c r="AL1" s="137" t="inlineStr">
        <is>
          <t>Commenters on the SHPB pages</t>
        </is>
      </c>
      <c r="AM1" s="137" t="inlineStr">
        <is>
          <t>Decision date</t>
        </is>
      </c>
      <c r="AN1" s="137" t="inlineStr">
        <is>
          <t>CN expiration date</t>
        </is>
      </c>
      <c r="AO1" s="137" t="inlineStr">
        <is>
          <t>Decision letters (all)</t>
        </is>
      </c>
      <c r="AP1" s="137" t="inlineStr">
        <is>
          <t>Days, application submitted to decision</t>
        </is>
      </c>
      <c r="AQ1" s="137" t="inlineStr">
        <is>
          <t>Charity care condition</t>
        </is>
      </c>
      <c r="AR1" s="137" t="inlineStr">
        <is>
          <t>Discrepancy flag</t>
        </is>
      </c>
      <c r="AS1" s="137" t="inlineStr">
        <is>
          <t>Discrepancies between documents</t>
        </is>
      </c>
      <c r="AT1" s="137" t="inlineStr">
        <is>
          <t>Public hearing notice</t>
        </is>
      </c>
      <c r="AU1" s="137" t="inlineStr">
        <is>
          <t>Department staff recommendations</t>
        </is>
      </c>
      <c r="AV1" s="137" t="inlineStr">
        <is>
          <t>Decision letter</t>
        </is>
      </c>
      <c r="AW1" s="137" t="inlineStr">
        <is>
          <t>SHPB meeting and hearing pages</t>
        </is>
      </c>
      <c r="AX1" s="137" t="inlineStr">
        <is>
          <t>SHPB minutes</t>
        </is>
      </c>
      <c r="AY1" s="137" t="inlineStr">
        <is>
          <t>Status in DOH status report</t>
        </is>
      </c>
      <c r="AZ1" s="137" t="inlineStr">
        <is>
          <t>DOH status report</t>
        </is>
      </c>
      <c r="BA1" s="137" t="inlineStr">
        <is>
          <t>Record depth</t>
        </is>
      </c>
      <c r="BB1" s="137" t="inlineStr">
        <is>
          <t>CMS CCN</t>
        </is>
      </c>
      <c r="BC1" s="137" t="inlineStr">
        <is>
          <t>CMS facility (today)</t>
        </is>
      </c>
      <c r="BD1" s="137" t="inlineStr">
        <is>
          <t>CMS owners (today)</t>
        </is>
      </c>
      <c r="BE1" s="137" t="inlineStr">
        <is>
          <t>CMS match basis</t>
        </is>
      </c>
      <c r="BF1" s="137" t="inlineStr">
        <is>
          <t>CMS sources</t>
        </is>
      </c>
      <c r="BG1" s="137" t="inlineStr">
        <is>
          <t>Source notes</t>
        </is>
      </c>
      <c r="BH1" s="137" t="inlineStr">
        <is>
          <t>Edition status</t>
        </is>
      </c>
      <c r="BI1" s="137" t="inlineStr">
        <is>
          <t>Fields changed</t>
        </is>
      </c>
      <c r="BJ1" s="137" t="inlineStr">
        <is>
          <t>First edition</t>
        </is>
      </c>
      <c r="BK1" s="137" t="inlineStr">
        <is>
          <t>Request seq</t>
        </is>
      </c>
    </row>
    <row r="2">
      <c r="A2" s="85" t="inlineStr">
        <is>
          <t>2024-02349-15</t>
        </is>
      </c>
      <c r="B2" s="85" t="inlineStr">
        <is>
          <t>Southern Ocean Medical Center</t>
        </is>
      </c>
      <c r="C2" s="85" t="inlineStr">
        <is>
          <t>Southern Ocean Medical Center</t>
        </is>
      </c>
      <c r="D2" s="85" t="n"/>
      <c r="E2" s="85" t="inlineStr">
        <is>
          <t>Michele Morrison, Chief Hospital Executive, Southern Ocean Medical Center</t>
        </is>
      </c>
      <c r="F2" s="85" t="n"/>
      <c r="G2" s="85" t="inlineStr">
        <is>
          <t>Southern Ocean Medical Center</t>
        </is>
      </c>
      <c r="H2" s="85" t="n"/>
      <c r="I2" s="85" t="inlineStr">
        <is>
          <t>establish a neonatal intermediate care unit (NICU) nursery with two new neonatal intermediate care bassinets (intermediate bassinets) but fails to demonstrate minimal impact on the healthcare system or an emergency condition warranting approval of the ERCN under the rule</t>
        </is>
      </c>
      <c r="J2" s="85" t="inlineStr">
        <is>
          <t>NICU</t>
        </is>
      </c>
      <c r="K2" s="85" t="n"/>
      <c r="L2" s="85" t="inlineStr">
        <is>
          <t>Expedited review</t>
        </is>
      </c>
      <c r="M2" s="85" t="inlineStr">
        <is>
          <t>NICU</t>
        </is>
      </c>
      <c r="N2" s="85" t="inlineStr">
        <is>
          <t>Manahawkin</t>
        </is>
      </c>
      <c r="O2" s="85" t="inlineStr">
        <is>
          <t>Ocean</t>
        </is>
      </c>
      <c r="P2" s="115" t="n">
        <v>751000</v>
      </c>
      <c r="Q2" s="115" t="n">
        <v>751000</v>
      </c>
      <c r="R2" s="85" t="inlineStr">
        <is>
          <t>Total Project Cost as printed in the Re block of the 2025-05-15 letter</t>
        </is>
      </c>
      <c r="S2" s="85" t="n"/>
      <c r="T2" s="116" t="n"/>
      <c r="U2" s="116" t="n"/>
      <c r="V2" s="116" t="n"/>
      <c r="W2" s="17" t="n"/>
      <c r="X2" s="17" t="n">
        <v>2025</v>
      </c>
      <c r="Y2" s="85" t="n"/>
      <c r="Z2" s="85" t="n"/>
      <c r="AA2" s="116" t="n"/>
      <c r="AB2" s="85" t="n"/>
      <c r="AC2" s="85" t="n"/>
      <c r="AD2" s="85" t="n"/>
      <c r="AE2" s="116" t="n"/>
      <c r="AF2" s="85" t="n"/>
      <c r="AG2" s="85" t="n"/>
      <c r="AH2" s="85" t="inlineStr">
        <is>
          <t>Denied 2025-05-15 (expedited review letter)</t>
        </is>
      </c>
      <c r="AI2" s="85" t="inlineStr">
        <is>
          <t>Denied</t>
        </is>
      </c>
      <c r="AJ2" s="85" t="n"/>
      <c r="AK2" s="85" t="n"/>
      <c r="AL2" s="85" t="n"/>
      <c r="AM2" s="116" t="n">
        <v>45792</v>
      </c>
      <c r="AN2" s="116" t="n"/>
      <c r="AO2" s="85" t="n"/>
      <c r="AP2" s="18" t="n"/>
      <c r="AQ2" s="85" t="n"/>
      <c r="AR2" s="85" t="n"/>
      <c r="AS2" s="85" t="n"/>
      <c r="AT2" s="85" t="n"/>
      <c r="AU2" s="85" t="n"/>
      <c r="AV2" s="19" t="inlineStr">
        <is>
          <t>Decision letter 2024-02349-15 (PDF)</t>
        </is>
      </c>
      <c r="AW2" s="85" t="n"/>
      <c r="AX2" s="85" t="n"/>
      <c r="AY2" s="85" t="n"/>
      <c r="AZ2" s="85" t="n"/>
      <c r="BA2" s="85" t="inlineStr">
        <is>
          <t>letter</t>
        </is>
      </c>
      <c r="BB2" s="85" t="n"/>
      <c r="BC2" s="85" t="n"/>
      <c r="BD2" s="85" t="n"/>
      <c r="BE2" s="85" t="n"/>
      <c r="BF2" s="85" t="n"/>
      <c r="BG2" s="85" t="inlineStr">
        <is>
          <t>CN as printed: ER 2024-02349-15;01</t>
        </is>
      </c>
      <c r="BH2" s="85" t="n"/>
      <c r="BI2" s="85" t="n"/>
      <c r="BJ2" s="116" t="n">
        <v>46324</v>
      </c>
      <c r="BK2" s="18" t="n">
        <v>353</v>
      </c>
    </row>
    <row r="3">
      <c r="A3" s="85" t="inlineStr">
        <is>
          <t>2024-04352-13</t>
        </is>
      </c>
      <c r="B3" s="85" t="inlineStr">
        <is>
          <t>Monmouth Medical Center</t>
        </is>
      </c>
      <c r="C3" s="85" t="inlineStr">
        <is>
          <t>Monmouth Medical Center</t>
        </is>
      </c>
      <c r="D3" s="85" t="n"/>
      <c r="E3" s="85" t="inlineStr">
        <is>
          <t>Eric Carney, President &amp; CEO, Monmouth Medical Center</t>
        </is>
      </c>
      <c r="F3" s="85" t="n"/>
      <c r="G3" s="85" t="inlineStr">
        <is>
          <t>Monmouth Medical Center</t>
        </is>
      </c>
      <c r="H3" s="85" t="inlineStr">
        <is>
          <t>RWJ BARNABAS HEALTH INC</t>
        </is>
      </c>
      <c r="I3" s="85" t="inlineStr">
        <is>
          <t>Replacement and relocation of Monmouth Medical Center from Long Branch to a new hospital, the Vogel Medical Campus, at the former Fort Monmouth installation in Tinton Falls, about 6.5 miles west; the modified application keeps certain services at the Long Branch site</t>
        </is>
      </c>
      <c r="J3" s="85" t="inlineStr">
        <is>
          <t>Acute care hospital</t>
        </is>
      </c>
      <c r="K3" s="85" t="n"/>
      <c r="L3" s="85" t="inlineStr">
        <is>
          <t>Full review</t>
        </is>
      </c>
      <c r="M3" s="85" t="inlineStr">
        <is>
          <t>Acute care hospital</t>
        </is>
      </c>
      <c r="N3" s="85" t="inlineStr">
        <is>
          <t>Long Branch (to Tinton Falls)</t>
        </is>
      </c>
      <c r="O3" s="85" t="inlineStr">
        <is>
          <t>Monmouth</t>
        </is>
      </c>
      <c r="P3" s="115" t="n">
        <v>858700000</v>
      </c>
      <c r="Q3" s="115" t="n">
        <v>858700000</v>
      </c>
      <c r="R3" s="85" t="inlineStr">
        <is>
          <t>Project Cost as printed in the Re block of the 2026-01-08 letter</t>
        </is>
      </c>
      <c r="S3" s="85" t="n"/>
      <c r="T3" s="116" t="n">
        <v>45383</v>
      </c>
      <c r="U3" s="116" t="n">
        <v>45946</v>
      </c>
      <c r="V3" s="116" t="n">
        <v>45974</v>
      </c>
      <c r="W3" s="17" t="n">
        <v>2024</v>
      </c>
      <c r="X3" s="17" t="n">
        <v>2024</v>
      </c>
      <c r="Y3" s="85" t="n"/>
      <c r="Z3" s="85" t="n"/>
      <c r="AA3" s="116" t="n"/>
      <c r="AB3" s="85" t="inlineStr">
        <is>
          <t>Approve with conditions</t>
        </is>
      </c>
      <c r="AC3" s="85" t="inlineStr">
        <is>
          <t>Approve</t>
        </is>
      </c>
      <c r="AD3" s="85" t="n"/>
      <c r="AE3" s="116" t="n">
        <v>46009</v>
      </c>
      <c r="AF3" s="85" t="inlineStr">
        <is>
          <t>Approve (unanimous, per the decision letter)</t>
        </is>
      </c>
      <c r="AG3" s="85" t="n"/>
      <c r="AH3" s="85" t="inlineStr">
        <is>
          <t>Approved 2026-01-08 (decision letter)</t>
        </is>
      </c>
      <c r="AI3" s="85" t="inlineStr">
        <is>
          <t>Approved</t>
        </is>
      </c>
      <c r="AJ3" s="85" t="inlineStr">
        <is>
          <t>Agreed</t>
        </is>
      </c>
      <c r="AK3" s="85" t="inlineStr">
        <is>
          <t>Agreed</t>
        </is>
      </c>
      <c r="AL3" s="85" t="inlineStr">
        <is>
          <t>Members of the public (supporting comment); Members of the public (opposing comment); Hackensack Meridian Health (opposing comments)</t>
        </is>
      </c>
      <c r="AM3" s="116" t="n">
        <v>46030</v>
      </c>
      <c r="AN3" s="116" t="n">
        <v>47856</v>
      </c>
      <c r="AO3" s="85" t="n"/>
      <c r="AP3" s="18" t="n">
        <v>647</v>
      </c>
      <c r="AQ3" s="85" t="n"/>
      <c r="AR3" s="85" t="n"/>
      <c r="AS3" s="85" t="n"/>
      <c r="AT3" s="19" t="inlineStr">
        <is>
          <t>Hearing notice 2024-04352-13 (PDF)</t>
        </is>
      </c>
      <c r="AU3" s="19" t="inlineStr">
        <is>
          <t>Staff recommendations 2024-04352-13 (PDF)</t>
        </is>
      </c>
      <c r="AV3" s="19" t="inlineStr">
        <is>
          <t>Decision letter 2024-04352-13 (PDF)</t>
        </is>
      </c>
      <c r="AW3" s="19" t="inlineStr">
        <is>
          <t>SHPB page 2024-04352-13</t>
        </is>
      </c>
      <c r="AX3" s="85" t="n"/>
      <c r="AY3" s="85" t="n"/>
      <c r="AZ3" s="85" t="n"/>
      <c r="BA3" s="85" t="inlineStr">
        <is>
          <t>letter</t>
        </is>
      </c>
      <c r="BB3" s="85" t="inlineStr">
        <is>
          <t>310075</t>
        </is>
      </c>
      <c r="BC3" s="85" t="inlineStr">
        <is>
          <t>310075: MONMOUTH MEDICAL CENTER, INC d/b/a MONMOUTH MEDICAL CENTER, 300 SECOND AVE, LONG BRANCH</t>
        </is>
      </c>
      <c r="BD3" s="85" t="inlineStr">
        <is>
          <t>310075: RWJ BARNABAS HEALTH INC (managing organization, since 1996-06-01)</t>
        </is>
      </c>
      <c r="BE3" s="85" t="inlineStr">
        <is>
          <t>Name match: Monmouth Medical Center; CMS MONMOUTH MEDICAL CENTER, 300 SECOND AVENUE, LONG BRANCH.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BF3" s="19" t="inlineStr">
        <is>
          <t>CMS data 2024-04352-13 (+2 more)</t>
        </is>
      </c>
      <c r="BG3" s="85" t="inlineStr">
        <is>
          <t>CN as printed: FR 2024-04352-13;01</t>
        </is>
      </c>
      <c r="BH3" s="85" t="n"/>
      <c r="BI3" s="85" t="n"/>
      <c r="BJ3" s="116" t="n">
        <v>46324</v>
      </c>
      <c r="BK3" s="18" t="n">
        <v>338</v>
      </c>
    </row>
    <row r="4">
      <c r="A4" s="85" t="inlineStr">
        <is>
          <t>2022-08299-09</t>
        </is>
      </c>
      <c r="B4" s="85" t="inlineStr">
        <is>
          <t>CarePoint Health-Bayonne Medical Center</t>
        </is>
      </c>
      <c r="C4" s="85" t="inlineStr">
        <is>
          <t>CarePoint Health-Bayonne Medical Center</t>
        </is>
      </c>
      <c r="D4" s="85" t="n"/>
      <c r="E4" s="85" t="inlineStr">
        <is>
          <t>Achintya Moulick, MD, MBA, MCh, President &amp; Chief Executive Officer, CarePoint Health- Bayonne Medical Center</t>
        </is>
      </c>
      <c r="F4" s="85" t="inlineStr">
        <is>
          <t>CarePoint Health</t>
        </is>
      </c>
      <c r="G4" s="85" t="inlineStr">
        <is>
          <t>CarePoint Health</t>
        </is>
      </c>
      <c r="H4" s="85" t="inlineStr">
        <is>
          <t>CAREPOINT HEALTH SYSTEM, INC</t>
        </is>
      </c>
      <c r="I4" s="85" t="inlineStr">
        <is>
          <t>the transfer of ownership of CarePoint HealthBayonne Medical Center (BMC or the Hospital) which involves converting from an entirely for-profitownership structure to an ownership structure that includes for-profit and nonprofitentities</t>
        </is>
      </c>
      <c r="J4" s="85" t="inlineStr">
        <is>
          <t>Other</t>
        </is>
      </c>
      <c r="K4" s="85" t="inlineStr">
        <is>
          <t>Transfer of ownership</t>
        </is>
      </c>
      <c r="L4" s="85" t="inlineStr">
        <is>
          <t>Full review</t>
        </is>
      </c>
      <c r="M4" s="85" t="inlineStr">
        <is>
          <t>Other: Hospital transfer of ownership</t>
        </is>
      </c>
      <c r="N4" s="85" t="inlineStr">
        <is>
          <t>Bayonne</t>
        </is>
      </c>
      <c r="O4" s="85" t="inlineStr">
        <is>
          <t>Hudson</t>
        </is>
      </c>
      <c r="P4" s="115" t="n">
        <v>0</v>
      </c>
      <c r="Q4" s="115" t="n">
        <v>0</v>
      </c>
      <c r="R4" s="85" t="inlineStr">
        <is>
          <t>Acquisition Cost as printed in the Re block of the 2023-03-20 letter</t>
        </is>
      </c>
      <c r="S4" s="85" t="n"/>
      <c r="T4" s="116" t="n">
        <v>44802</v>
      </c>
      <c r="U4" s="116" t="n"/>
      <c r="V4" s="116" t="n">
        <v>44929</v>
      </c>
      <c r="W4" s="17" t="n">
        <v>2022</v>
      </c>
      <c r="X4" s="17" t="n">
        <v>2022</v>
      </c>
      <c r="Y4" s="85" t="n"/>
      <c r="Z4" s="85" t="n"/>
      <c r="AA4" s="116" t="n"/>
      <c r="AB4" s="85" t="inlineStr">
        <is>
          <t>Approve with conditions</t>
        </is>
      </c>
      <c r="AC4" s="85" t="inlineStr">
        <is>
          <t>Approve</t>
        </is>
      </c>
      <c r="AD4" s="85" t="n"/>
      <c r="AE4" s="116" t="n">
        <v>44959</v>
      </c>
      <c r="AF4" s="85" t="inlineStr">
        <is>
          <t>Approve (unanimous, per the decision letter)</t>
        </is>
      </c>
      <c r="AG4" s="85" t="inlineStr">
        <is>
          <t>4 yes, 0 no, 0 abstain (minutes voting record)</t>
        </is>
      </c>
      <c r="AH4" s="85" t="inlineStr">
        <is>
          <t>Approved 2023-03-20 (decision letter)</t>
        </is>
      </c>
      <c r="AI4" s="85" t="inlineStr">
        <is>
          <t>Approved</t>
        </is>
      </c>
      <c r="AJ4" s="85" t="inlineStr">
        <is>
          <t>Agreed</t>
        </is>
      </c>
      <c r="AK4" s="85" t="inlineStr">
        <is>
          <t>Agreed</t>
        </is>
      </c>
      <c r="AL4" s="85" t="inlineStr">
        <is>
          <t>Tim O'Brien 1-11-2023 (written supplement); Emily Holliman 1-12-2023 (written supplement); Councilwoman Mira Prinz-Arey 1-3-2023 (written supplement); Councilman Yousef Saleh 1-3-2023 (written supplement); Council President Joyce Watterman 1-3-2023 (written supplement); Assemblywoman Angela McKnight 1-3-2023 (written supplement); Thomas Abbate 1-10-2023 (written supplement)</t>
        </is>
      </c>
      <c r="AM4" s="116" t="n">
        <v>45005</v>
      </c>
      <c r="AN4" s="116" t="n">
        <v>46832</v>
      </c>
      <c r="AO4" s="85" t="n"/>
      <c r="AP4" s="18" t="n">
        <v>203</v>
      </c>
      <c r="AQ4" s="85" t="inlineStr">
        <is>
          <t>Yes: the decision letter text mentions charity care</t>
        </is>
      </c>
      <c r="AR4" s="85" t="n"/>
      <c r="AS4" s="85" t="n"/>
      <c r="AT4" s="19" t="inlineStr">
        <is>
          <t>Hearing notice 2022-08299-09 (PDF)</t>
        </is>
      </c>
      <c r="AU4" s="19" t="inlineStr">
        <is>
          <t>Staff recommendations 2022-08299-09 (PDF)</t>
        </is>
      </c>
      <c r="AV4" s="19" t="inlineStr">
        <is>
          <t>Decision letter 2022-08299-09 (PDF)</t>
        </is>
      </c>
      <c r="AW4" s="19" t="inlineStr">
        <is>
          <t>SHPB page 2022-08299-09</t>
        </is>
      </c>
      <c r="AX4" s="19" t="inlineStr">
        <is>
          <t>SHPB minutes 2022-08299-09 (PDF)</t>
        </is>
      </c>
      <c r="AY4" s="85" t="n"/>
      <c r="AZ4" s="85" t="n"/>
      <c r="BA4" s="85" t="inlineStr">
        <is>
          <t>letter</t>
        </is>
      </c>
      <c r="BB4" s="85" t="inlineStr">
        <is>
          <t>310025</t>
        </is>
      </c>
      <c r="BC4" s="85" t="inlineStr">
        <is>
          <t>310025: IJKG OPCO LLC d/b/a BAYONNE UNIVERSITY HOSPITAL, 29 E 29TH ST, BAYONNE</t>
        </is>
      </c>
      <c r="BD4" s="85" t="inlineStr">
        <is>
          <t>310025: BMC FUND ,LLC (direct owner 6.31%, since 2022-12-27); BMC HOSPITAL, LLC (direct owner 9.9%, since 2022-12-27); CAREPOINT HEALTH SYSTEM, INC (direct owner 77%, since 2022-12-27)</t>
        </is>
      </c>
      <c r="BE4" s="85" t="inlineStr">
        <is>
          <t>Name match: CarePoint Health-Bayonne Medical Center; CMS CAREPOINT HEALTH - BAYONNE MEDICAL CENTER, 29 EAST 29TH ST, BAYONNE.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BF4" s="19" t="inlineStr">
        <is>
          <t>CMS data 2022-08299-09 (+2 more)</t>
        </is>
      </c>
      <c r="BG4" s="85" t="inlineStr">
        <is>
          <t>CN as printed: FR # 2022-08299-09;01</t>
        </is>
      </c>
      <c r="BH4" s="85" t="n"/>
      <c r="BI4" s="85" t="n"/>
      <c r="BJ4" s="116" t="n">
        <v>46324</v>
      </c>
      <c r="BK4" s="18" t="n">
        <v>304</v>
      </c>
    </row>
    <row r="5">
      <c r="A5" s="85" t="inlineStr">
        <is>
          <t>2020-12217-14</t>
        </is>
      </c>
      <c r="B5" s="85" t="inlineStr">
        <is>
          <t>The Delaney at the Green</t>
        </is>
      </c>
      <c r="C5" s="85" t="inlineStr">
        <is>
          <t>The Delaney at the Green</t>
        </is>
      </c>
      <c r="D5" s="85" t="n"/>
      <c r="E5" s="85" t="inlineStr">
        <is>
          <t>Joel D. Nelson, President and CEO, LCS FlorhamPark LLC</t>
        </is>
      </c>
      <c r="F5" s="85" t="n"/>
      <c r="G5" s="85" t="inlineStr">
        <is>
          <t>The Delaney at the Green</t>
        </is>
      </c>
      <c r="H5" s="85" t="n"/>
      <c r="I5" s="85" t="inlineStr">
        <is>
          <t>the establishment of a new 102-bed assisted living residence to be located at 110/120 Park Avenue in Florham Park, Morris County</t>
        </is>
      </c>
      <c r="J5" s="85" t="inlineStr">
        <is>
          <t>Other</t>
        </is>
      </c>
      <c r="K5" s="85" t="inlineStr">
        <is>
          <t>Assisted living</t>
        </is>
      </c>
      <c r="L5" s="85" t="inlineStr">
        <is>
          <t>Expedited review</t>
        </is>
      </c>
      <c r="M5" s="85" t="inlineStr">
        <is>
          <t>Other: Assisted living</t>
        </is>
      </c>
      <c r="N5" s="85" t="inlineStr">
        <is>
          <t>Florham Park</t>
        </is>
      </c>
      <c r="O5" s="85" t="inlineStr">
        <is>
          <t>Morris</t>
        </is>
      </c>
      <c r="P5" s="115" t="n">
        <v>18219000</v>
      </c>
      <c r="Q5" s="115" t="n">
        <v>18219000</v>
      </c>
      <c r="R5" s="85" t="inlineStr">
        <is>
          <t>Total Project Cost as printed in the Re block of the 2021-01-27 letter</t>
        </is>
      </c>
      <c r="S5" s="85" t="n"/>
      <c r="T5" s="116" t="n">
        <v>43983</v>
      </c>
      <c r="U5" s="116" t="n"/>
      <c r="V5" s="116" t="n"/>
      <c r="W5" s="17" t="n">
        <v>2020</v>
      </c>
      <c r="X5" s="17" t="n">
        <v>2020</v>
      </c>
      <c r="Y5" s="85" t="n"/>
      <c r="Z5" s="85" t="n"/>
      <c r="AA5" s="116" t="n"/>
      <c r="AB5" s="85" t="n"/>
      <c r="AC5" s="85" t="n"/>
      <c r="AD5" s="85" t="n"/>
      <c r="AE5" s="116" t="n"/>
      <c r="AF5" s="85" t="n"/>
      <c r="AG5" s="85" t="n"/>
      <c r="AH5" s="85" t="inlineStr">
        <is>
          <t>Approved 2021-01-27 (expedited review letter)</t>
        </is>
      </c>
      <c r="AI5" s="85" t="inlineStr">
        <is>
          <t>Approved</t>
        </is>
      </c>
      <c r="AJ5" s="85" t="n"/>
      <c r="AK5" s="85" t="n"/>
      <c r="AL5" s="85" t="n"/>
      <c r="AM5" s="116" t="n">
        <v>44223</v>
      </c>
      <c r="AN5" s="116" t="n">
        <v>46049</v>
      </c>
      <c r="AO5" s="85" t="n"/>
      <c r="AP5" s="18" t="n">
        <v>240</v>
      </c>
      <c r="AQ5" s="85" t="n"/>
      <c r="AR5" s="85" t="n"/>
      <c r="AS5" s="85" t="n"/>
      <c r="AT5" s="85" t="n"/>
      <c r="AU5" s="85" t="n"/>
      <c r="AV5" s="19" t="inlineStr">
        <is>
          <t>Decision letter 2020-12217-14 (PDF)</t>
        </is>
      </c>
      <c r="AW5" s="85" t="n"/>
      <c r="AX5" s="85" t="n"/>
      <c r="AY5" s="85" t="n"/>
      <c r="AZ5" s="85" t="n"/>
      <c r="BA5" s="85" t="inlineStr">
        <is>
          <t>letter</t>
        </is>
      </c>
      <c r="BB5" s="85" t="n"/>
      <c r="BC5" s="85" t="n"/>
      <c r="BD5" s="85" t="n"/>
      <c r="BE5" s="85" t="n"/>
      <c r="BF5" s="85" t="n"/>
      <c r="BG5" s="85" t="inlineStr">
        <is>
          <t>CN as printed: ER 2020-12217-14</t>
        </is>
      </c>
      <c r="BH5" s="85" t="n"/>
      <c r="BI5" s="85" t="n"/>
      <c r="BJ5" s="116" t="n">
        <v>46324</v>
      </c>
      <c r="BK5" s="18" t="n">
        <v>255</v>
      </c>
    </row>
    <row r="6">
      <c r="A6" s="85" t="inlineStr">
        <is>
          <t>2019-09143-19</t>
        </is>
      </c>
      <c r="B6" s="85" t="inlineStr">
        <is>
          <t>Newton Medical Center</t>
        </is>
      </c>
      <c r="C6" s="85" t="inlineStr">
        <is>
          <t>Newton Medical Center</t>
        </is>
      </c>
      <c r="D6" s="85" t="n"/>
      <c r="E6" s="85" t="inlineStr">
        <is>
          <t>Mr. Robert Adams, Interim President and CEO, Newton Medical Center</t>
        </is>
      </c>
      <c r="F6" s="85" t="n"/>
      <c r="G6" s="85" t="inlineStr">
        <is>
          <t>Newton Medical Center</t>
        </is>
      </c>
      <c r="H6" s="85" t="n"/>
      <c r="I6" s="85" t="inlineStr">
        <is>
          <t>implementation of CN FR 17 0524-19-0, which awarded Newton 9 adult acute care psychiatric beds</t>
        </is>
      </c>
      <c r="J6" s="85" t="inlineStr">
        <is>
          <t>Other</t>
        </is>
      </c>
      <c r="K6" s="85" t="n"/>
      <c r="L6" s="85" t="inlineStr">
        <is>
          <t>Expedited review</t>
        </is>
      </c>
      <c r="M6" s="85" t="inlineStr">
        <is>
          <t>Other: type not stated</t>
        </is>
      </c>
      <c r="N6" s="85" t="inlineStr">
        <is>
          <t>Newton</t>
        </is>
      </c>
      <c r="O6" s="85" t="inlineStr">
        <is>
          <t>Sussex</t>
        </is>
      </c>
      <c r="P6" s="115" t="n">
        <v>7170142</v>
      </c>
      <c r="Q6" s="115" t="n">
        <v>7170142</v>
      </c>
      <c r="R6" s="85" t="inlineStr">
        <is>
          <t>Total cost as printed in the 2019 DOH status report</t>
        </is>
      </c>
      <c r="S6" s="85" t="n"/>
      <c r="T6" s="116" t="n">
        <v>43720</v>
      </c>
      <c r="U6" s="116" t="n"/>
      <c r="V6" s="116" t="n"/>
      <c r="W6" s="17" t="n">
        <v>2019</v>
      </c>
      <c r="X6" s="17" t="n">
        <v>2019</v>
      </c>
      <c r="Y6" s="85" t="n"/>
      <c r="Z6" s="85" t="n"/>
      <c r="AA6" s="116" t="n"/>
      <c r="AB6" s="85" t="n"/>
      <c r="AC6" s="85" t="n"/>
      <c r="AD6" s="85" t="n"/>
      <c r="AE6" s="116" t="n"/>
      <c r="AF6" s="85" t="n"/>
      <c r="AG6" s="85" t="n"/>
      <c r="AH6" s="85" t="inlineStr">
        <is>
          <t>Denied 2020-05-04 (expedited review letter)</t>
        </is>
      </c>
      <c r="AI6" s="85" t="inlineStr">
        <is>
          <t>Denied</t>
        </is>
      </c>
      <c r="AJ6" s="85" t="n"/>
      <c r="AK6" s="85" t="n"/>
      <c r="AL6" s="85" t="n"/>
      <c r="AM6" s="116" t="n">
        <v>43955</v>
      </c>
      <c r="AN6" s="116" t="n"/>
      <c r="AO6" s="85" t="n"/>
      <c r="AP6" s="18" t="n">
        <v>235</v>
      </c>
      <c r="AQ6" s="85" t="n"/>
      <c r="AR6" s="85" t="n"/>
      <c r="AS6" s="85" t="n"/>
      <c r="AT6" s="85" t="n"/>
      <c r="AU6" s="85" t="n"/>
      <c r="AV6" s="19" t="inlineStr">
        <is>
          <t>Decision letter 2019-09143-19 (PDF)</t>
        </is>
      </c>
      <c r="AW6" s="85" t="n"/>
      <c r="AX6" s="85" t="n"/>
      <c r="AY6" s="85" t="n"/>
      <c r="AZ6" s="19" t="inlineStr">
        <is>
          <t>Status report 2019-09143-19 (PDF)</t>
        </is>
      </c>
      <c r="BA6" s="85" t="inlineStr">
        <is>
          <t>letter and status report</t>
        </is>
      </c>
      <c r="BB6" s="85" t="inlineStr">
        <is>
          <t>310028</t>
        </is>
      </c>
      <c r="BC6" s="85" t="inlineStr">
        <is>
          <t>310028: AHS HOSPITAL CORP d/b/a NEWTON MEDICAL CENTER, 175 HIGH ST, NEWTON</t>
        </is>
      </c>
      <c r="BD6" s="85" t="n"/>
      <c r="BE6" s="85" t="inlineStr">
        <is>
          <t>Name match: Newton Medical Center; CMS NEWTON MEDICAL CENTER, 175 HIGH ST, NEWTON. Matched by COPN Atlas on name and address; CMS data reflects the facility today, not at the time of the request.</t>
        </is>
      </c>
      <c r="BF6" s="19" t="inlineStr">
        <is>
          <t>CMS data 2019-09143-19 (+1 more)</t>
        </is>
      </c>
      <c r="BG6" s="85" t="inlineStr">
        <is>
          <t>2019 report (12/12/2019): status "blank"; CN as printed: ER 2019-9143-19</t>
        </is>
      </c>
      <c r="BH6" s="85" t="n"/>
      <c r="BI6" s="85" t="n"/>
      <c r="BJ6" s="116" t="n">
        <v>46324</v>
      </c>
      <c r="BK6" s="18" t="n">
        <v>221</v>
      </c>
    </row>
    <row r="7">
      <c r="A7" s="85" t="inlineStr">
        <is>
          <t>171101</t>
        </is>
      </c>
      <c r="B7" s="85" t="inlineStr">
        <is>
          <t>Trinitas Regional Medical Center</t>
        </is>
      </c>
      <c r="C7" s="85" t="inlineStr">
        <is>
          <t>Trinitas Regional Medical Center</t>
        </is>
      </c>
      <c r="D7" s="85" t="inlineStr">
        <is>
          <t>Grant Knaggs</t>
        </is>
      </c>
      <c r="E7" s="85" t="inlineStr">
        <is>
          <t>Gary S. Horan, FACHE, President and CEO, Trinitas Regional Medical Center</t>
        </is>
      </c>
      <c r="F7" s="85" t="n"/>
      <c r="G7" s="85" t="inlineStr">
        <is>
          <t>Trinitas Regional Medical Center</t>
        </is>
      </c>
      <c r="H7" s="85" t="inlineStr">
        <is>
          <t>RWJ BARNABAS HEALTH INC</t>
        </is>
      </c>
      <c r="I7" s="85" t="inlineStr">
        <is>
          <t>Application for Level Il Trauma Center Designation</t>
        </is>
      </c>
      <c r="J7" s="85" t="inlineStr">
        <is>
          <t>Other</t>
        </is>
      </c>
      <c r="K7" s="85" t="inlineStr">
        <is>
          <t>Trauma center designation</t>
        </is>
      </c>
      <c r="L7" s="85" t="inlineStr">
        <is>
          <t>Full review</t>
        </is>
      </c>
      <c r="M7" s="85" t="inlineStr">
        <is>
          <t>Other: Trauma center designation</t>
        </is>
      </c>
      <c r="N7" s="85" t="inlineStr">
        <is>
          <t>Elizabeth</t>
        </is>
      </c>
      <c r="O7" s="85" t="inlineStr">
        <is>
          <t>Union</t>
        </is>
      </c>
      <c r="P7" s="115" t="n">
        <v>0</v>
      </c>
      <c r="Q7" s="115" t="n">
        <v>0</v>
      </c>
      <c r="R7" s="85" t="inlineStr">
        <is>
          <t>Total cost as printed in the 2017 DOH status report</t>
        </is>
      </c>
      <c r="S7" s="85" t="n"/>
      <c r="T7" s="116" t="n">
        <v>43040</v>
      </c>
      <c r="U7" s="116" t="n"/>
      <c r="V7" s="116" t="n"/>
      <c r="W7" s="17" t="n">
        <v>2017</v>
      </c>
      <c r="X7" s="17" t="n">
        <v>2017</v>
      </c>
      <c r="Y7" s="85" t="n"/>
      <c r="Z7" s="85" t="n"/>
      <c r="AA7" s="116" t="n"/>
      <c r="AB7" s="85" t="inlineStr">
        <is>
          <t>Deny: staff found Trinitas did not show need for a new Level II trauma center in Union and contiguous counties (as summarized in the decision letter)</t>
        </is>
      </c>
      <c r="AC7" s="85" t="inlineStr">
        <is>
          <t>Deny</t>
        </is>
      </c>
      <c r="AD7" s="85" t="n"/>
      <c r="AE7" s="116" t="n">
        <v>43482</v>
      </c>
      <c r="AF7" s="85" t="inlineStr">
        <is>
          <t>Approve (unanimous, against the staff recommendation, per the decision letter)</t>
        </is>
      </c>
      <c r="AG7" s="85" t="n"/>
      <c r="AH7" s="85" t="inlineStr">
        <is>
          <t>Denied 2019-05-17 (decision letter)</t>
        </is>
      </c>
      <c r="AI7" s="85" t="inlineStr">
        <is>
          <t>Denied</t>
        </is>
      </c>
      <c r="AJ7" s="85" t="inlineStr">
        <is>
          <t>Agreed</t>
        </is>
      </c>
      <c r="AK7" s="85" t="inlineStr">
        <is>
          <t>Differed</t>
        </is>
      </c>
      <c r="AL7" s="85" t="n"/>
      <c r="AM7" s="116" t="n">
        <v>43602</v>
      </c>
      <c r="AN7" s="116" t="n"/>
      <c r="AO7" s="85" t="n"/>
      <c r="AP7" s="18" t="n">
        <v>562</v>
      </c>
      <c r="AQ7" s="85" t="n"/>
      <c r="AR7" s="85" t="inlineStr">
        <is>
          <t>Yes</t>
        </is>
      </c>
      <c r="AS7" s="85" t="inlineStr">
        <is>
          <t>County: the 2017 DOH status report prints county code 07-01 (Essex) and lists the facility under Essex County; the CN number in the letter carries Union</t>
        </is>
      </c>
      <c r="AT7" s="85" t="n"/>
      <c r="AU7" s="19" t="inlineStr">
        <is>
          <t>Staff recommendations 171101 (PDF)</t>
        </is>
      </c>
      <c r="AV7" s="19" t="inlineStr">
        <is>
          <t>Decision letter 171101 (PDF)</t>
        </is>
      </c>
      <c r="AW7" s="19" t="inlineStr">
        <is>
          <t>SHPB page 171101</t>
        </is>
      </c>
      <c r="AX7" s="85" t="n"/>
      <c r="AY7" s="85" t="inlineStr">
        <is>
          <t>Under Review</t>
        </is>
      </c>
      <c r="AZ7" s="19" t="inlineStr">
        <is>
          <t>Status report 171101 (PDF)</t>
        </is>
      </c>
      <c r="BA7" s="85" t="inlineStr">
        <is>
          <t>letter and status report</t>
        </is>
      </c>
      <c r="BB7" s="85" t="inlineStr">
        <is>
          <t>310027</t>
        </is>
      </c>
      <c r="BC7" s="85" t="inlineStr">
        <is>
          <t>310027: TRINITAS REGIONAL MEDICAL CENTER d/b/a CORRO HEALTH, 225 WILLIAMSON ST, ELIZABETH</t>
        </is>
      </c>
      <c r="BD7" s="85" t="inlineStr">
        <is>
          <t>310027: RWJ BARNABAS HEALTH INC (managing organization, since 2022-01-01)</t>
        </is>
      </c>
      <c r="BE7" s="85" t="inlineStr">
        <is>
          <t>Name match: Trinitas Regional Medical Center; CMS TRINITAS REGIONAL MEDICAL CENTER, 225 WILLIAMSON STREET, ELIZABETH.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BF7" s="19" t="inlineStr">
        <is>
          <t>CMS data 171101 (+2 more)</t>
        </is>
      </c>
      <c r="BG7" s="85" t="inlineStr">
        <is>
          <t>2017 report (12/29/2017): status "Under Review"; CN as printed: FR 171101-20-01</t>
        </is>
      </c>
      <c r="BH7" s="85" t="n"/>
      <c r="BI7" s="85" t="n"/>
      <c r="BJ7" s="116" t="n">
        <v>46324</v>
      </c>
      <c r="BK7" s="18" t="n">
        <v>120</v>
      </c>
    </row>
    <row r="8">
      <c r="A8" s="85" t="inlineStr">
        <is>
          <t>170522</t>
        </is>
      </c>
      <c r="B8" s="85" t="inlineStr">
        <is>
          <t>Inspira Health Network</t>
        </is>
      </c>
      <c r="C8" s="85" t="inlineStr">
        <is>
          <t>Inspira Medical Center Woodbury</t>
        </is>
      </c>
      <c r="D8" s="85" t="inlineStr">
        <is>
          <t>Joh DiAngelo</t>
        </is>
      </c>
      <c r="E8" s="85" t="n"/>
      <c r="F8" s="85" t="inlineStr">
        <is>
          <t>Inspira Health</t>
        </is>
      </c>
      <c r="G8" s="85" t="inlineStr">
        <is>
          <t>Inspira Health</t>
        </is>
      </c>
      <c r="H8" s="85" t="n"/>
      <c r="I8" s="85" t="inlineStr">
        <is>
          <t>The applicant, Inspira Health Network (IHN), which operates Inspira Medical Center Woodbury (f/k/a Underwood Hospital &amp; Underwood-Memorial Hospital) (Inspira- Woodbury), a licensed general acute care hospital located in Gloucester County, proposes to add 75 open adult acute psychiatric beds to its existing 9 open and 11 closed psychiatric beds at Inspira-Woodbury. In 2017, IHN received a full CN approval to relocate Inspira-Woodbury to Harrison Township, near Mullica Hill in Gloucester County. T</t>
        </is>
      </c>
      <c r="J8" s="85" t="inlineStr">
        <is>
          <t>Psychiatric beds</t>
        </is>
      </c>
      <c r="K8" s="85" t="n"/>
      <c r="L8" s="85" t="inlineStr">
        <is>
          <t>Full review</t>
        </is>
      </c>
      <c r="M8" s="85" t="inlineStr">
        <is>
          <t>Psychiatric beds</t>
        </is>
      </c>
      <c r="N8" s="85" t="inlineStr">
        <is>
          <t>Woodbury</t>
        </is>
      </c>
      <c r="O8" s="85" t="inlineStr">
        <is>
          <t>Gloucester</t>
        </is>
      </c>
      <c r="P8" s="115" t="n">
        <v>13298243</v>
      </c>
      <c r="Q8" s="115" t="n">
        <v>13298243</v>
      </c>
      <c r="R8" s="85" t="inlineStr">
        <is>
          <t>Total Project Cost as printed in the staff recommendations</t>
        </is>
      </c>
      <c r="S8" s="85" t="inlineStr">
        <is>
          <t>2017 call for adult acute care psychiatric beds (49 N.J.R. 343(c), February 21, 2017)</t>
        </is>
      </c>
      <c r="T8" s="116" t="n">
        <v>42856</v>
      </c>
      <c r="U8" s="116" t="n"/>
      <c r="V8" s="116" t="n"/>
      <c r="W8" s="17" t="n">
        <v>2017</v>
      </c>
      <c r="X8" s="17" t="n">
        <v>2017</v>
      </c>
      <c r="Y8" s="85" t="inlineStr">
        <is>
          <t>170524; 170501; 170523; 170516; 170511; 170519; 170526; 170527; 170503; 170507; 170508; 170509; 170521; 170520; 170525; 170512; 170514; 170518; 170530; 170517; 170513; 170504; 170510; 170515; 170502; 170506; 170505; 170529</t>
        </is>
      </c>
      <c r="Z8" s="85" t="inlineStr">
        <is>
          <t>170524; 170501; 170523; 170516; 170511; 170519; 170526; 170527; 170503; 170507; 170508; 170509; 170521; 170520; 170525; 170512; 170514; 170518; 170530; 170517; 170513; 170504; 170510; 170515; 170502; 170506; 170505; 170529</t>
        </is>
      </c>
      <c r="AA8" s="116" t="n">
        <v>43005</v>
      </c>
      <c r="AB8" s="85" t="inlineStr">
        <is>
          <t>Department staff proposes to award IHN a total of 53 open adult acute care psychiatric beds.</t>
        </is>
      </c>
      <c r="AC8" s="85" t="inlineStr">
        <is>
          <t>Partial</t>
        </is>
      </c>
      <c r="AD8" s="85" t="inlineStr">
        <is>
          <t>Of these 53 beds, 49 beds are allocated to Gloucester County, and 4 beds are allocated to Atlantic County. This proposal to award 53 beds to IHN is based on the following factors: a. IHN was the only applicant located in Gloucester County that requested adult acute care psychiatric beds. As previously stated, the applicant requested 69 beds from Gloucester County and 6 beds from Salem County. There were 3 facilities, including Inspira-Woodbury, within the counties of Gloucester and Salem vying for the same designated beds within these counties. The combined bed need in these 2 counties was 89</t>
        </is>
      </c>
      <c r="AE8" s="116" t="n">
        <v>43018</v>
      </c>
      <c r="AF8" s="85" t="inlineStr">
        <is>
          <t>Motion as printed: "Approval of Certificate of Need Application for Adult Acute Care Psychiatric Beds - Inspira Medical Center Woodbury"</t>
        </is>
      </c>
      <c r="AG8" s="85" t="inlineStr">
        <is>
          <t>6 yes, 0 no, 0 abstain, 1 recused (minutes voting record, motion 13)</t>
        </is>
      </c>
      <c r="AH8" s="85" t="inlineStr">
        <is>
          <t>Approved in part 2017-11-17 (Commissioner decision letter on the 2017 psychiatric bed call)</t>
        </is>
      </c>
      <c r="AI8" s="85" t="inlineStr">
        <is>
          <t>Partially approved</t>
        </is>
      </c>
      <c r="AJ8" s="85" t="inlineStr">
        <is>
          <t>Agreed</t>
        </is>
      </c>
      <c r="AK8" s="85" t="n"/>
      <c r="AL8" s="85" t="n"/>
      <c r="AM8" s="116" t="n">
        <v>43056</v>
      </c>
      <c r="AN8" s="116" t="n"/>
      <c r="AO8" s="85" t="n"/>
      <c r="AP8" s="18" t="n">
        <v>200</v>
      </c>
      <c r="AQ8" s="85" t="inlineStr">
        <is>
          <t>Yes: the call required a condition to provide up to 5% of annual patient days in each approved bed category to Medicaid recipients and up to another 5% to the uninsured (decision letter)</t>
        </is>
      </c>
      <c r="AR8" s="85" t="n"/>
      <c r="AS8" s="85" t="n"/>
      <c r="AT8" s="85" t="n"/>
      <c r="AU8" s="19" t="inlineStr">
        <is>
          <t>Staff recommendations 170522 (PDF)</t>
        </is>
      </c>
      <c r="AV8" s="19" t="inlineStr">
        <is>
          <t>Decision letter 170522 (PDF)</t>
        </is>
      </c>
      <c r="AW8" s="19" t="inlineStr">
        <is>
          <t>SHPB page 170522</t>
        </is>
      </c>
      <c r="AX8" s="19" t="inlineStr">
        <is>
          <t>SHPB minutes 170522 (PDF)</t>
        </is>
      </c>
      <c r="AY8" s="85" t="inlineStr">
        <is>
          <t>Approved</t>
        </is>
      </c>
      <c r="AZ8" s="19" t="inlineStr">
        <is>
          <t>Status report 170522 (PDF)</t>
        </is>
      </c>
      <c r="BA8" s="85" t="inlineStr">
        <is>
          <t>staff recommendation, minutes and letter</t>
        </is>
      </c>
      <c r="BB8" s="85" t="n"/>
      <c r="BC8" s="85" t="n"/>
      <c r="BD8" s="85" t="n"/>
      <c r="BE8" s="85" t="n"/>
      <c r="BF8" s="85" t="n"/>
      <c r="BG8" s="85" t="inlineStr">
        <is>
          <t>Staff recommendation section 12, score 98 of the 29 applicants; 2017 report (12/29/2017): status "Approved"</t>
        </is>
      </c>
      <c r="BH8" s="85" t="n"/>
      <c r="BI8" s="85" t="n"/>
      <c r="BJ8" s="116" t="n">
        <v>46324</v>
      </c>
      <c r="BK8" s="18" t="n">
        <v>94</v>
      </c>
    </row>
    <row r="9">
      <c r="A9" s="85" t="inlineStr">
        <is>
          <t>170507</t>
        </is>
      </c>
      <c r="B9" s="85" t="inlineStr">
        <is>
          <t>Aspen Hills Healthcare Center, LLC d/b/a Buttonwood Behavioral Health Hospital</t>
        </is>
      </c>
      <c r="C9" s="85" t="inlineStr">
        <is>
          <t>Aspen Hills Healthcare Center</t>
        </is>
      </c>
      <c r="D9" s="85" t="inlineStr">
        <is>
          <t>Abraham Feigenbaum</t>
        </is>
      </c>
      <c r="E9" s="85" t="n"/>
      <c r="F9" s="85" t="n"/>
      <c r="G9" s="85" t="inlineStr">
        <is>
          <t>Aspen Hills Healthcare Center, LLC d/b/a Buttonwood Behavioral Health Hospital</t>
        </is>
      </c>
      <c r="H9" s="85" t="n"/>
      <c r="I9" s="85" t="inlineStr">
        <is>
          <t>The applicant, Aspen Hills Healthcare Center, LLC d/b/a Buttonwood Behavioral Health Hospital (Buttonwood), which operates Aspen Hills Healthcare Center (Aspen Hills) located in Burlington County, a licensed psychiatric hospital, proposes to add 20 closed adult acute care psychiatric beds to its existing 30 closed psychiatric beds by converting a 22-bed short term unit belonging to the long-term care facility that is connected to Buttonwood by 4 separate doorways. The applicant is seeking approv</t>
        </is>
      </c>
      <c r="J9" s="85" t="inlineStr">
        <is>
          <t>Psychiatric beds</t>
        </is>
      </c>
      <c r="K9" s="85" t="n"/>
      <c r="L9" s="85" t="inlineStr">
        <is>
          <t>Full review</t>
        </is>
      </c>
      <c r="M9" s="85" t="inlineStr">
        <is>
          <t>Psychiatric beds</t>
        </is>
      </c>
      <c r="N9" s="85" t="inlineStr">
        <is>
          <t>Pemberton</t>
        </is>
      </c>
      <c r="O9" s="85" t="inlineStr">
        <is>
          <t>Burlington</t>
        </is>
      </c>
      <c r="P9" s="115" t="n">
        <v>0</v>
      </c>
      <c r="Q9" s="115" t="n">
        <v>0</v>
      </c>
      <c r="R9" s="85" t="inlineStr">
        <is>
          <t>Total Project Cost as printed in the staff recommendations</t>
        </is>
      </c>
      <c r="S9" s="85" t="inlineStr">
        <is>
          <t>2017 call for adult acute care psychiatric beds (49 N.J.R. 343(c), February 21, 2017)</t>
        </is>
      </c>
      <c r="T9" s="116" t="n">
        <v>42856</v>
      </c>
      <c r="U9" s="116" t="n"/>
      <c r="V9" s="116" t="n"/>
      <c r="W9" s="17" t="n">
        <v>2017</v>
      </c>
      <c r="X9" s="17" t="n">
        <v>2017</v>
      </c>
      <c r="Y9" s="85" t="inlineStr">
        <is>
          <t>170524; 170501; 170523; 170516; 170511; 170519; 170526; 170527; 170503; 170508; 170522; 170509; 170521; 170520; 170525; 170512; 170514; 170518; 170530; 170517; 170513; 170504; 170510; 170515; 170502; 170506; 170505; 170529</t>
        </is>
      </c>
      <c r="Z9" s="85" t="inlineStr">
        <is>
          <t>170524; 170501; 170523; 170516; 170511; 170519; 170526; 170527; 170503; 170508; 170522; 170509; 170521; 170520; 170525; 170512; 170514; 170518; 170530; 170517; 170513; 170504; 170510; 170515; 170502; 170506; 170505; 170529</t>
        </is>
      </c>
      <c r="AA9" s="116" t="n">
        <v>43005</v>
      </c>
      <c r="AB9" s="85" t="inlineStr">
        <is>
          <t>Department staff is proposing that Buttonwood not be awarded any of the 20 adult acute care psychiatric beds requested based on the following factors: a.</t>
        </is>
      </c>
      <c r="AC9" s="85" t="inlineStr">
        <is>
          <t>Deny</t>
        </is>
      </c>
      <c r="AD9" s="85" t="inlineStr">
        <is>
          <t>Of the 20 adult acute care psychiatric beds applied for by Buttonwood, 10 of those beds are allocated to non-contiguous counties. Because the Call Notice limited approval to the applicant's county and contiguous counties, Department staff recommends denial of those 10 beds, leaving the applicant with a request for 10 beds allocated to Atlantic and Ocean Counties. b. In response to a completeness question, Buttonwood indicated that the minimum number of beds it would be able to implement in an economically viable manner is 20. Because Buttonwood only requested 10 beds from contiguous counties,</t>
        </is>
      </c>
      <c r="AE9" s="116" t="n">
        <v>43018</v>
      </c>
      <c r="AF9" s="85" t="inlineStr">
        <is>
          <t>Motion as printed: "Approval of Certificate of Need Application for Adult Acute Care Psychiatric Beds - Aspen Hills Healthcare Center"</t>
        </is>
      </c>
      <c r="AG9" s="85" t="inlineStr">
        <is>
          <t>7 yes, 0 no, 0 abstain (minutes voting record, motion 11)</t>
        </is>
      </c>
      <c r="AH9" s="85" t="inlineStr">
        <is>
          <t>Not approved 2017-11-17 (Commissioner decision letter on the 2017 psychiatric bed call)</t>
        </is>
      </c>
      <c r="AI9" s="85" t="inlineStr">
        <is>
          <t>Denied</t>
        </is>
      </c>
      <c r="AJ9" s="85" t="inlineStr">
        <is>
          <t>Agreed</t>
        </is>
      </c>
      <c r="AK9" s="85" t="n"/>
      <c r="AL9" s="85" t="n"/>
      <c r="AM9" s="116" t="n">
        <v>43056</v>
      </c>
      <c r="AN9" s="116" t="n"/>
      <c r="AO9" s="85" t="n"/>
      <c r="AP9" s="18" t="n">
        <v>200</v>
      </c>
      <c r="AQ9" s="85" t="inlineStr">
        <is>
          <t>Yes: the call required a condition to provide up to 5% of annual patient days in each approved bed category to Medicaid recipients and up to another 5% to the uninsured (decision letter)</t>
        </is>
      </c>
      <c r="AR9" s="85" t="n"/>
      <c r="AS9" s="85" t="n"/>
      <c r="AT9" s="85" t="n"/>
      <c r="AU9" s="19" t="inlineStr">
        <is>
          <t>Staff recommendations 170507 (PDF)</t>
        </is>
      </c>
      <c r="AV9" s="19" t="inlineStr">
        <is>
          <t>Decision letter 170507 (PDF)</t>
        </is>
      </c>
      <c r="AW9" s="19" t="inlineStr">
        <is>
          <t>SHPB page 170507</t>
        </is>
      </c>
      <c r="AX9" s="19" t="inlineStr">
        <is>
          <t>SHPB minutes 170507 (PDF)</t>
        </is>
      </c>
      <c r="AY9" s="85" t="inlineStr">
        <is>
          <t>Denied</t>
        </is>
      </c>
      <c r="AZ9" s="19" t="inlineStr">
        <is>
          <t>Status report 170507 (PDF)</t>
        </is>
      </c>
      <c r="BA9" s="85" t="inlineStr">
        <is>
          <t>staff recommendation, minutes and letter</t>
        </is>
      </c>
      <c r="BB9" s="85" t="inlineStr">
        <is>
          <t>314023</t>
        </is>
      </c>
      <c r="BC9" s="85" t="inlineStr">
        <is>
          <t>314023: ASPEN HILLS HEALTHCARE CENTER, LLC d/b/a BEHAVIORAL HEALTH AT BUTTONWOOD LLC, 600 PEMBERTON BROWNS MILLS ROAD, PEMBERTON</t>
        </is>
      </c>
      <c r="BD9" s="85" t="n"/>
      <c r="BE9" s="85" t="inlineStr">
        <is>
          <t>Hand match: Aspen Hills Healthcare Center d/b/a Buttonwood Behavioral Health Hospital, 600 Pemberton Browns Mill Road (psychiatric hospital CCN; the nursing facility CCN 315260 at the same address is not this application). Matched by COPN Atlas on name and address; CMS data reflects the facility today, not at the time of the request.</t>
        </is>
      </c>
      <c r="BF9" s="19" t="inlineStr">
        <is>
          <t>CMS data 170507 (+1 more)</t>
        </is>
      </c>
      <c r="BG9" s="85" t="inlineStr">
        <is>
          <t>Staff recommendation section 10, score 60 of the 29 applicants; 2017 report (12/29/2017): status "Denied"</t>
        </is>
      </c>
      <c r="BH9" s="85" t="n"/>
      <c r="BI9" s="85" t="n"/>
      <c r="BJ9" s="116" t="n">
        <v>46324</v>
      </c>
      <c r="BK9" s="18" t="n">
        <v>78</v>
      </c>
    </row>
    <row r="10">
      <c r="A10" s="85" t="inlineStr">
        <is>
          <t>160303</t>
        </is>
      </c>
      <c r="B10" s="85" t="inlineStr">
        <is>
          <t>Sunrise Assisted Living Of Randolph</t>
        </is>
      </c>
      <c r="C10" s="85" t="inlineStr">
        <is>
          <t>Sunrise Assisted Living Of Randolph</t>
        </is>
      </c>
      <c r="D10" s="85" t="inlineStr">
        <is>
          <t>Michael Stein</t>
        </is>
      </c>
      <c r="E10" s="85" t="n"/>
      <c r="F10" s="85" t="inlineStr">
        <is>
          <t>Sunrise Senior Living</t>
        </is>
      </c>
      <c r="G10" s="85" t="inlineStr">
        <is>
          <t>Sunrise Senior Living</t>
        </is>
      </c>
      <c r="H10" s="85" t="n"/>
      <c r="I10" s="85" t="inlineStr">
        <is>
          <t>Add of 10 Assisted Living beds</t>
        </is>
      </c>
      <c r="J10" s="85" t="inlineStr">
        <is>
          <t>Other</t>
        </is>
      </c>
      <c r="K10" s="85" t="inlineStr">
        <is>
          <t>Assisted living</t>
        </is>
      </c>
      <c r="L10" s="85" t="n"/>
      <c r="M10" s="85" t="inlineStr">
        <is>
          <t>Other: Assisted living</t>
        </is>
      </c>
      <c r="N10" s="85" t="inlineStr">
        <is>
          <t>Randolph</t>
        </is>
      </c>
      <c r="O10" s="85" t="inlineStr">
        <is>
          <t>Morris</t>
        </is>
      </c>
      <c r="P10" s="115" t="n">
        <v>0</v>
      </c>
      <c r="Q10" s="115" t="n">
        <v>0</v>
      </c>
      <c r="R10" s="85" t="inlineStr">
        <is>
          <t>Total cost as printed in the 2016 DOH status report</t>
        </is>
      </c>
      <c r="S10" s="85" t="n"/>
      <c r="T10" s="116" t="n">
        <v>42430</v>
      </c>
      <c r="U10" s="116" t="n"/>
      <c r="V10" s="116" t="n"/>
      <c r="W10" s="17" t="n">
        <v>2016</v>
      </c>
      <c r="X10" s="17" t="n">
        <v>2016</v>
      </c>
      <c r="Y10" s="85" t="n"/>
      <c r="Z10" s="85" t="n"/>
      <c r="AA10" s="116" t="n"/>
      <c r="AB10" s="85" t="n"/>
      <c r="AC10" s="85" t="n"/>
      <c r="AD10" s="85" t="n"/>
      <c r="AE10" s="116" t="n"/>
      <c r="AF10" s="85" t="n"/>
      <c r="AG10" s="85" t="n"/>
      <c r="AH10" s="85" t="inlineStr">
        <is>
          <t>Status "Under Review" in the 2016 DOH status report dated 09/27/2016; no decision letter posted</t>
        </is>
      </c>
      <c r="AI10" s="85" t="inlineStr">
        <is>
          <t>Not reviewed or other</t>
        </is>
      </c>
      <c r="AJ10" s="85" t="n"/>
      <c r="AK10" s="85" t="n"/>
      <c r="AL10" s="85" t="n"/>
      <c r="AM10" s="116" t="n"/>
      <c r="AN10" s="116" t="n"/>
      <c r="AO10" s="85" t="n"/>
      <c r="AP10" s="18" t="n"/>
      <c r="AQ10" s="85" t="n"/>
      <c r="AR10" s="85" t="n"/>
      <c r="AS10" s="85" t="n"/>
      <c r="AT10" s="85" t="n"/>
      <c r="AU10" s="85" t="n"/>
      <c r="AV10" s="85" t="n"/>
      <c r="AW10" s="85" t="n"/>
      <c r="AX10" s="85" t="n"/>
      <c r="AY10" s="85" t="inlineStr">
        <is>
          <t>Under Review</t>
        </is>
      </c>
      <c r="AZ10" s="19" t="inlineStr">
        <is>
          <t>Status report 160303 (PDF)</t>
        </is>
      </c>
      <c r="BA10" s="85" t="inlineStr">
        <is>
          <t>status report only</t>
        </is>
      </c>
      <c r="BB10" s="85" t="n"/>
      <c r="BC10" s="85" t="n"/>
      <c r="BD10" s="85" t="n"/>
      <c r="BE10" s="85" t="n"/>
      <c r="BF10" s="85" t="n"/>
      <c r="BG10" s="85" t="inlineStr">
        <is>
          <t>CN as printed: 160303 1 14-37; fee paid $7,500.00</t>
        </is>
      </c>
      <c r="BH10" s="85" t="n"/>
      <c r="BI10" s="85" t="n"/>
      <c r="BJ10" s="116" t="n">
        <v>46324</v>
      </c>
      <c r="BK10" s="18" t="n">
        <v>13</v>
      </c>
    </row>
    <row r="11">
      <c r="A11" s="85" t="inlineStr">
        <is>
          <t>130405</t>
        </is>
      </c>
      <c r="B11" s="85" t="inlineStr">
        <is>
          <t>Prime Healthcare Services - Saint Michael's, LLC</t>
        </is>
      </c>
      <c r="C11" s="85" t="inlineStr">
        <is>
          <t>Saint Michael's Medical Center</t>
        </is>
      </c>
      <c r="D11" s="85" t="n"/>
      <c r="E11" s="85" t="inlineStr">
        <is>
          <t>David A. Ricci, President/Chief Executive Officer, Saint Michael's Medical Center</t>
        </is>
      </c>
      <c r="F11" s="85" t="inlineStr">
        <is>
          <t>Prime Healthcare</t>
        </is>
      </c>
      <c r="G11" s="85" t="inlineStr">
        <is>
          <t>Prime Healthcare</t>
        </is>
      </c>
      <c r="H11" s="85" t="inlineStr">
        <is>
          <t>PRIME HEALTHCARE SERVICES, INC</t>
        </is>
      </c>
      <c r="I11" s="85" t="inlineStr">
        <is>
          <t>the transfer of the ownership of St Michael's Medical Center, Inc (St Michael's or SM), a New Jersey non-profit corporation, to Prime Healthcare Services Saint Michael's, LLC (Prime St Michael's or Applicant), a Delaware Limited Liability Company</t>
        </is>
      </c>
      <c r="J11" s="85" t="inlineStr">
        <is>
          <t>Other</t>
        </is>
      </c>
      <c r="K11" s="85" t="inlineStr">
        <is>
          <t>Transfer of ownership</t>
        </is>
      </c>
      <c r="L11" s="85" t="inlineStr">
        <is>
          <t>Full review</t>
        </is>
      </c>
      <c r="M11" s="85" t="inlineStr">
        <is>
          <t>Other: Hospital transfer of ownership</t>
        </is>
      </c>
      <c r="N11" s="85" t="inlineStr">
        <is>
          <t>Newark</t>
        </is>
      </c>
      <c r="O11" s="85" t="inlineStr">
        <is>
          <t>Essex</t>
        </is>
      </c>
      <c r="P11" s="115" t="n">
        <v>62200000</v>
      </c>
      <c r="Q11" s="115" t="n">
        <v>62200000</v>
      </c>
      <c r="R11" s="85" t="inlineStr">
        <is>
          <t>Acquisition Cost as printed in the Re block of the 2016-03-07 letter</t>
        </is>
      </c>
      <c r="S11" s="85" t="n"/>
      <c r="T11" s="116" t="n">
        <v>41365</v>
      </c>
      <c r="U11" s="116" t="n"/>
      <c r="V11" s="116" t="n">
        <v>42353</v>
      </c>
      <c r="W11" s="17" t="n">
        <v>2013</v>
      </c>
      <c r="X11" s="17" t="n">
        <v>2013</v>
      </c>
      <c r="Y11" s="85" t="n"/>
      <c r="Z11" s="85" t="n"/>
      <c r="AA11" s="116" t="n"/>
      <c r="AB11" s="85" t="inlineStr">
        <is>
          <t>Approve with conditions (transfer of ownership of St. Michael's to Prime St. Michael's; staff recommendations read by OCR)</t>
        </is>
      </c>
      <c r="AC11" s="85" t="inlineStr">
        <is>
          <t>Approve</t>
        </is>
      </c>
      <c r="AD11" s="85" t="n"/>
      <c r="AE11" s="116" t="n">
        <v>42404</v>
      </c>
      <c r="AF11" s="85" t="inlineStr">
        <is>
          <t>Approve (unanimous, per the decision letter)</t>
        </is>
      </c>
      <c r="AG11" s="85" t="inlineStr">
        <is>
          <t>5 yes, 0 no, 0 abstain (minutes voting record)</t>
        </is>
      </c>
      <c r="AH11" s="85" t="inlineStr">
        <is>
          <t>Approved 2016-03-07 (decision letter)</t>
        </is>
      </c>
      <c r="AI11" s="85" t="inlineStr">
        <is>
          <t>Approved</t>
        </is>
      </c>
      <c r="AJ11" s="85" t="inlineStr">
        <is>
          <t>Agreed</t>
        </is>
      </c>
      <c r="AK11" s="85" t="inlineStr">
        <is>
          <t>Agreed</t>
        </is>
      </c>
      <c r="AL11" s="85" t="n"/>
      <c r="AM11" s="116" t="n">
        <v>42436</v>
      </c>
      <c r="AN11" s="116" t="n">
        <v>44262</v>
      </c>
      <c r="AO11" s="85" t="n"/>
      <c r="AP11" s="18" t="n">
        <v>1071</v>
      </c>
      <c r="AQ11" s="85" t="inlineStr">
        <is>
          <t>Yes: the decision letter text mentions charity care</t>
        </is>
      </c>
      <c r="AR11" s="85" t="n"/>
      <c r="AS11" s="85" t="n"/>
      <c r="AT11" s="85" t="n"/>
      <c r="AU11" s="19" t="inlineStr">
        <is>
          <t>Staff recommendations 130405 (PDF)</t>
        </is>
      </c>
      <c r="AV11" s="19" t="inlineStr">
        <is>
          <t>Decision letter 130405 (PDF)</t>
        </is>
      </c>
      <c r="AW11" s="19" t="inlineStr">
        <is>
          <t>SHPB page 130405</t>
        </is>
      </c>
      <c r="AX11" s="19" t="inlineStr">
        <is>
          <t>SHPB minutes 130405 (PDF)</t>
        </is>
      </c>
      <c r="AY11" s="85" t="n"/>
      <c r="AZ11" s="85" t="n"/>
      <c r="BA11" s="85" t="inlineStr">
        <is>
          <t>letter</t>
        </is>
      </c>
      <c r="BB11" s="85" t="inlineStr">
        <is>
          <t>310096</t>
        </is>
      </c>
      <c r="BC11" s="85" t="inlineStr">
        <is>
          <t>310096: PRIME HEALTHCARE SERVICES - ST MICHAELS LLC d/b/a SAINT MICHAEL'S MEDICAL CENTER, 111 CENTRAL AVE, NEWARK</t>
        </is>
      </c>
      <c r="BD11" s="85" t="inlineStr">
        <is>
          <t>310096: PRIME HEALTHCARE SERVICES - ST MICHAELS LLC (direct owner 100%, since 2016-05-01); PRIME HEALTHCARE SERVICES, INC (indirect owner 100%, since 2015-05-01)</t>
        </is>
      </c>
      <c r="BE11" s="85" t="inlineStr">
        <is>
          <t>Name match: Saint Michael's Medical Center; CMS SAINT MICHAEL'S MEDICAL CENTER, 111 CENTRAL AVENUE, NEWARK. Matched by COPN Atlas on name and address; CMS data reflects the facility today, not at the time of the request. parent_system from CMS Hospital All Owners (2026-09-29): the indirect owner with the highest share if 50 percent or more, else the managing organization, else the direct owner; several names where CMS lists several at the same level.</t>
        </is>
      </c>
      <c r="BF11" s="19" t="inlineStr">
        <is>
          <t>CMS data 130405 (+2 more)</t>
        </is>
      </c>
      <c r="BG11" s="85" t="inlineStr">
        <is>
          <t>CN as printed: FR 13-0405-07-01</t>
        </is>
      </c>
      <c r="BH11" s="85" t="n"/>
      <c r="BI11" s="85" t="n"/>
      <c r="BJ11" s="116" t="n">
        <v>46324</v>
      </c>
      <c r="BK11" s="18" t="n">
        <v>1</v>
      </c>
    </row>
  </sheetData>
  <conditionalFormatting sqref="AB2:AB11">
    <cfRule type="expression" priority="1" dxfId="12" stopIfTrue="1">
      <formula>OR(ISNUMBER(SEARCH("deny",AB2)),ISNUMBER(SEARCH("denial",AB2)),ISNUMBER(SEARCH("not recommend",AB2)))</formula>
    </cfRule>
    <cfRule type="expression" priority="2" dxfId="14" stopIfTrue="1">
      <formula>OR(ISNUMBER(SEARCH("withdraw",AB2)),ISNUMBER(SEARCH("defer",AB2)),ISNUMBER(SEARCH("delay",AB2)))</formula>
    </cfRule>
    <cfRule type="expression" priority="3" dxfId="11" stopIfTrue="1">
      <formula>OR(ISNUMBER(SEARCH("approv",AB2)),ISNUMBER(SEARCH("partial",AB2)))</formula>
    </cfRule>
    <cfRule type="expression" priority="1" dxfId="12" stopIfTrue="1">
      <formula>OR(ISNUMBER(SEARCH("deny",AB2)),ISNUMBER(SEARCH("denial",AB2)),ISNUMBER(SEARCH("not recommend",AB2)))</formula>
    </cfRule>
    <cfRule type="expression" priority="2" dxfId="14" stopIfTrue="1">
      <formula>OR(ISNUMBER(SEARCH("withdraw",AB2)),ISNUMBER(SEARCH("defer",AB2)),ISNUMBER(SEARCH("delay",AB2)))</formula>
    </cfRule>
    <cfRule type="expression" priority="3" dxfId="11" stopIfTrue="1">
      <formula>OR(ISNUMBER(SEARCH("approv",AB2)),ISNUMBER(SEARCH("partial",AB2)))</formula>
    </cfRule>
  </conditionalFormatting>
  <conditionalFormatting sqref="AC2:AC11">
    <cfRule type="expression" priority="4" dxfId="12" stopIfTrue="1">
      <formula>OR(ISNUMBER(SEARCH("deny",AC2)),ISNUMBER(SEARCH("denial",AC2)),ISNUMBER(SEARCH("not recommend",AC2)))</formula>
    </cfRule>
    <cfRule type="expression" priority="5" dxfId="14" stopIfTrue="1">
      <formula>OR(ISNUMBER(SEARCH("withdraw",AC2)),ISNUMBER(SEARCH("defer",AC2)),ISNUMBER(SEARCH("delay",AC2)))</formula>
    </cfRule>
    <cfRule type="expression" priority="6" dxfId="11" stopIfTrue="1">
      <formula>OR(ISNUMBER(SEARCH("approv",AC2)),ISNUMBER(SEARCH("partial",AC2)))</formula>
    </cfRule>
    <cfRule type="expression" priority="4" dxfId="12" stopIfTrue="1">
      <formula>OR(ISNUMBER(SEARCH("deny",AC2)),ISNUMBER(SEARCH("denial",AC2)),ISNUMBER(SEARCH("not recommend",AC2)))</formula>
    </cfRule>
    <cfRule type="expression" priority="5" dxfId="14" stopIfTrue="1">
      <formula>OR(ISNUMBER(SEARCH("withdraw",AC2)),ISNUMBER(SEARCH("defer",AC2)),ISNUMBER(SEARCH("delay",AC2)))</formula>
    </cfRule>
    <cfRule type="expression" priority="6" dxfId="11" stopIfTrue="1">
      <formula>OR(ISNUMBER(SEARCH("approv",AC2)),ISNUMBER(SEARCH("partial",AC2)))</formula>
    </cfRule>
  </conditionalFormatting>
  <conditionalFormatting sqref="AI2:AI11">
    <cfRule type="cellIs" priority="7" operator="equal" dxfId="11" stopIfTrue="1">
      <formula>"Approved"</formula>
    </cfRule>
    <cfRule type="cellIs" priority="8" operator="equal" dxfId="11" stopIfTrue="1">
      <formula>"Partially approved"</formula>
    </cfRule>
    <cfRule type="cellIs" priority="9" operator="equal" dxfId="12" stopIfTrue="1">
      <formula>"Denied"</formula>
    </cfRule>
    <cfRule type="cellIs" priority="10" operator="equal" dxfId="13" stopIfTrue="1">
      <formula>"Pending"</formula>
    </cfRule>
    <cfRule type="cellIs" priority="11" operator="equal" dxfId="14" stopIfTrue="1">
      <formula>"Withdrawn or delayed"</formula>
    </cfRule>
    <cfRule type="cellIs" priority="12" operator="equal" dxfId="15" stopIfTrue="1">
      <formula>"Not reviewed or other"</formula>
    </cfRule>
    <cfRule type="cellIs" priority="13" operator="equal" dxfId="15" stopIfTrue="1">
      <formula>"Unknown"</formula>
    </cfRule>
  </conditionalFormatting>
  <conditionalFormatting sqref="AJ2:AJ11">
    <cfRule type="cellIs" priority="14" operator="equal" dxfId="16" stopIfTrue="1">
      <formula>"Differed"</formula>
    </cfRule>
  </conditionalFormatting>
  <conditionalFormatting sqref="AK2:AK11">
    <cfRule type="cellIs" priority="15" operator="equal" dxfId="16" stopIfTrue="1">
      <formula>"Differed"</formula>
    </cfRule>
  </conditionalFormatting>
  <conditionalFormatting sqref="AR2:AR11">
    <cfRule type="cellIs" priority="16" operator="equal" dxfId="17" stopIfTrue="1">
      <formula>"Yes"</formula>
    </cfRule>
  </conditionalFormatting>
  <conditionalFormatting sqref="AU2:AU11">
    <cfRule type="expression" priority="17" dxfId="12" stopIfTrue="1">
      <formula>OR(ISNUMBER(SEARCH("deny",AU2)),ISNUMBER(SEARCH("denial",AU2)),ISNUMBER(SEARCH("not recommend",AU2)))</formula>
    </cfRule>
    <cfRule type="expression" priority="18" dxfId="14" stopIfTrue="1">
      <formula>OR(ISNUMBER(SEARCH("withdraw",AU2)),ISNUMBER(SEARCH("defer",AU2)),ISNUMBER(SEARCH("delay",AU2)))</formula>
    </cfRule>
    <cfRule type="expression" priority="19" dxfId="11" stopIfTrue="1">
      <formula>OR(ISNUMBER(SEARCH("approv",AU2)),ISNUMBER(SEARCH("partial",AU2)))</formula>
    </cfRule>
    <cfRule type="expression" priority="17" dxfId="12" stopIfTrue="1">
      <formula>OR(ISNUMBER(SEARCH("deny",AU2)),ISNUMBER(SEARCH("denial",AU2)),ISNUMBER(SEARCH("not recommend",AU2)))</formula>
    </cfRule>
    <cfRule type="expression" priority="18" dxfId="14" stopIfTrue="1">
      <formula>OR(ISNUMBER(SEARCH("withdraw",AU2)),ISNUMBER(SEARCH("defer",AU2)),ISNUMBER(SEARCH("delay",AU2)))</formula>
    </cfRule>
    <cfRule type="expression" priority="19" dxfId="11" stopIfTrue="1">
      <formula>OR(ISNUMBER(SEARCH("approv",AU2)),ISNUMBER(SEARCH("partial",AU2)))</formula>
    </cfRule>
  </conditionalFormatting>
  <conditionalFormatting sqref="BH2:BH11">
    <cfRule type="cellIs" priority="20" operator="equal" dxfId="18" stopIfTrue="1">
      <formula>"New"</formula>
    </cfRule>
    <cfRule type="cellIs" priority="21" operator="equal" dxfId="16" stopIfTrue="1">
      <formula>"Updated"</formula>
    </cfRule>
  </conditionalFormatting>
  <conditionalFormatting sqref="A2:A11">
    <cfRule type="expression" priority="22" dxfId="13" stopIfTrue="0">
      <formula>$AR2="Yes"</formula>
    </cfRule>
  </conditionalFormatting>
  <hyperlinks>
    <hyperlink xmlns:r="http://schemas.openxmlformats.org/officeDocument/2006/relationships" ref="AV2" r:id="rId1"/>
    <hyperlink xmlns:r="http://schemas.openxmlformats.org/officeDocument/2006/relationships" ref="AT3" r:id="rId2"/>
    <hyperlink xmlns:r="http://schemas.openxmlformats.org/officeDocument/2006/relationships" ref="AU3" r:id="rId3"/>
    <hyperlink xmlns:r="http://schemas.openxmlformats.org/officeDocument/2006/relationships" ref="AV3" r:id="rId4"/>
    <hyperlink xmlns:r="http://schemas.openxmlformats.org/officeDocument/2006/relationships" ref="AW3" r:id="rId5"/>
    <hyperlink xmlns:r="http://schemas.openxmlformats.org/officeDocument/2006/relationships" ref="BF3" r:id="rId6"/>
    <hyperlink xmlns:r="http://schemas.openxmlformats.org/officeDocument/2006/relationships" ref="AT4" r:id="rId7"/>
    <hyperlink xmlns:r="http://schemas.openxmlformats.org/officeDocument/2006/relationships" ref="AU4" r:id="rId8"/>
    <hyperlink xmlns:r="http://schemas.openxmlformats.org/officeDocument/2006/relationships" ref="AV4" r:id="rId9"/>
    <hyperlink xmlns:r="http://schemas.openxmlformats.org/officeDocument/2006/relationships" ref="AW4" r:id="rId10"/>
    <hyperlink xmlns:r="http://schemas.openxmlformats.org/officeDocument/2006/relationships" ref="AX4" r:id="rId11"/>
    <hyperlink xmlns:r="http://schemas.openxmlformats.org/officeDocument/2006/relationships" ref="BF4" r:id="rId12"/>
    <hyperlink xmlns:r="http://schemas.openxmlformats.org/officeDocument/2006/relationships" ref="AV5" r:id="rId13"/>
    <hyperlink xmlns:r="http://schemas.openxmlformats.org/officeDocument/2006/relationships" ref="AV6" r:id="rId14"/>
    <hyperlink xmlns:r="http://schemas.openxmlformats.org/officeDocument/2006/relationships" ref="AZ6" r:id="rId15"/>
    <hyperlink xmlns:r="http://schemas.openxmlformats.org/officeDocument/2006/relationships" ref="BF6" r:id="rId16"/>
    <hyperlink xmlns:r="http://schemas.openxmlformats.org/officeDocument/2006/relationships" ref="AU7" r:id="rId17"/>
    <hyperlink xmlns:r="http://schemas.openxmlformats.org/officeDocument/2006/relationships" ref="AV7" r:id="rId18"/>
    <hyperlink xmlns:r="http://schemas.openxmlformats.org/officeDocument/2006/relationships" ref="AW7" r:id="rId19"/>
    <hyperlink xmlns:r="http://schemas.openxmlformats.org/officeDocument/2006/relationships" ref="AZ7" r:id="rId20"/>
    <hyperlink xmlns:r="http://schemas.openxmlformats.org/officeDocument/2006/relationships" ref="BF7" r:id="rId21"/>
    <hyperlink xmlns:r="http://schemas.openxmlformats.org/officeDocument/2006/relationships" ref="AU8" r:id="rId22"/>
    <hyperlink xmlns:r="http://schemas.openxmlformats.org/officeDocument/2006/relationships" ref="AV8" r:id="rId23"/>
    <hyperlink xmlns:r="http://schemas.openxmlformats.org/officeDocument/2006/relationships" ref="AW8" r:id="rId24"/>
    <hyperlink xmlns:r="http://schemas.openxmlformats.org/officeDocument/2006/relationships" ref="AX8" r:id="rId25"/>
    <hyperlink xmlns:r="http://schemas.openxmlformats.org/officeDocument/2006/relationships" ref="AZ8" r:id="rId26"/>
    <hyperlink xmlns:r="http://schemas.openxmlformats.org/officeDocument/2006/relationships" ref="AU9" r:id="rId27"/>
    <hyperlink xmlns:r="http://schemas.openxmlformats.org/officeDocument/2006/relationships" ref="AV9" r:id="rId28"/>
    <hyperlink xmlns:r="http://schemas.openxmlformats.org/officeDocument/2006/relationships" ref="AW9" r:id="rId29"/>
    <hyperlink xmlns:r="http://schemas.openxmlformats.org/officeDocument/2006/relationships" ref="AX9" r:id="rId30"/>
    <hyperlink xmlns:r="http://schemas.openxmlformats.org/officeDocument/2006/relationships" ref="AZ9" r:id="rId31"/>
    <hyperlink xmlns:r="http://schemas.openxmlformats.org/officeDocument/2006/relationships" ref="BF9" r:id="rId32"/>
    <hyperlink xmlns:r="http://schemas.openxmlformats.org/officeDocument/2006/relationships" ref="AZ10" r:id="rId33"/>
    <hyperlink xmlns:r="http://schemas.openxmlformats.org/officeDocument/2006/relationships" ref="AU11" r:id="rId34"/>
    <hyperlink xmlns:r="http://schemas.openxmlformats.org/officeDocument/2006/relationships" ref="AV11" r:id="rId35"/>
    <hyperlink xmlns:r="http://schemas.openxmlformats.org/officeDocument/2006/relationships" ref="AW11" r:id="rId36"/>
    <hyperlink xmlns:r="http://schemas.openxmlformats.org/officeDocument/2006/relationships" ref="AX11" r:id="rId37"/>
    <hyperlink xmlns:r="http://schemas.openxmlformats.org/officeDocument/2006/relationships" ref="BF11" r:id="rId38"/>
  </hyperlinks>
  <pageMargins left="0.75" right="0.75" top="1" bottom="1" header="0.5" footer="0.5"/>
  <pageSetup orientation="landscape" fitToHeight="0" fitToWidth="1"/>
  <headerFooter>
    <oddHeader/>
    <oddFooter>&amp;L&amp;8 COPN Atlas, NJ&amp;CCOPN Atlas New Jersey, edition 2026-10-29, page &amp;P of &amp;N&amp;R&amp;8 Page &amp;P of &amp;N</oddFooter>
    <evenHeader/>
    <evenFooter/>
    <firstHeader/>
    <firstFooter/>
  </headerFooter>
  <tableParts count="1">
    <tablePart xmlns:r="http://schemas.openxmlformats.org/officeDocument/2006/relationships" r:id="rId39"/>
  </tableParts>
</worksheet>
</file>

<file path=xl/worksheets/sheet5.xml><?xml version="1.0" encoding="utf-8"?>
<worksheet xmlns="http://schemas.openxmlformats.org/spreadsheetml/2006/main">
  <sheetPr>
    <tabColor rgb="000F5E63"/>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30" customHeight="1">
      <c r="A1" s="137" t="inlineStr">
        <is>
          <t>Edition</t>
        </is>
      </c>
      <c r="B1" s="137" t="inlineStr">
        <is>
          <t>Request no.</t>
        </is>
      </c>
      <c r="C1" s="137" t="inlineStr">
        <is>
          <t>Applicant</t>
        </is>
      </c>
      <c r="D1" s="137" t="inlineStr">
        <is>
          <t>Change type</t>
        </is>
      </c>
      <c r="E1" s="137" t="inlineStr">
        <is>
          <t>Field</t>
        </is>
      </c>
      <c r="F1" s="137" t="inlineStr">
        <is>
          <t>Previous value</t>
        </is>
      </c>
      <c r="G1" s="137" t="inlineStr">
        <is>
          <t>New value</t>
        </is>
      </c>
    </row>
    <row r="2">
      <c r="A2" s="146" t="inlineStr">
        <is>
          <t>XX/XX/XXXX</t>
        </is>
      </c>
      <c r="B2" s="147" t="inlineStr">
        <is>
          <t>XX</t>
        </is>
      </c>
      <c r="C2" s="147" t="inlineStr">
        <is>
          <t>XX</t>
        </is>
      </c>
      <c r="D2" s="147" t="inlineStr">
        <is>
          <t>XX</t>
        </is>
      </c>
      <c r="E2" s="147" t="inlineStr">
        <is>
          <t>XX</t>
        </is>
      </c>
      <c r="F2" s="147" t="inlineStr">
        <is>
          <t>XX</t>
        </is>
      </c>
      <c r="G2" s="147" t="inlineStr">
        <is>
          <t>XX</t>
        </is>
      </c>
    </row>
    <row r="3">
      <c r="A3" s="146" t="inlineStr">
        <is>
          <t>XX/XX/XXXX</t>
        </is>
      </c>
      <c r="B3" s="147" t="inlineStr">
        <is>
          <t>XX</t>
        </is>
      </c>
      <c r="C3" s="147" t="inlineStr">
        <is>
          <t>XX</t>
        </is>
      </c>
      <c r="D3" s="147" t="inlineStr">
        <is>
          <t>XX</t>
        </is>
      </c>
      <c r="E3" s="147" t="inlineStr">
        <is>
          <t>XX</t>
        </is>
      </c>
      <c r="F3" s="147" t="inlineStr">
        <is>
          <t>XX</t>
        </is>
      </c>
      <c r="G3" s="147" t="inlineStr">
        <is>
          <t>XX</t>
        </is>
      </c>
    </row>
    <row r="4">
      <c r="A4" s="146" t="inlineStr">
        <is>
          <t>XX/XX/XXXX</t>
        </is>
      </c>
      <c r="B4" s="147" t="inlineStr">
        <is>
          <t>XX</t>
        </is>
      </c>
      <c r="C4" s="147" t="inlineStr">
        <is>
          <t>XX</t>
        </is>
      </c>
      <c r="D4" s="147" t="inlineStr">
        <is>
          <t>XX</t>
        </is>
      </c>
      <c r="E4" s="147" t="inlineStr">
        <is>
          <t>XX</t>
        </is>
      </c>
      <c r="F4" s="147" t="inlineStr">
        <is>
          <t>XX</t>
        </is>
      </c>
      <c r="G4" s="147" t="inlineStr">
        <is>
          <t>XX</t>
        </is>
      </c>
    </row>
  </sheetData>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5E63"/>
    <outlinePr summaryBelow="1" summaryRight="1"/>
    <pageSetUpPr/>
  </sheetPr>
  <dimension ref="A1:R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28" customWidth="1" min="3" max="3"/>
    <col width="22" customWidth="1" min="4" max="4"/>
    <col width="22" customWidth="1" min="5" max="5"/>
    <col width="22" customWidth="1" min="6" max="6"/>
    <col width="22" customWidth="1" min="7" max="7"/>
    <col width="22" customWidth="1" min="8" max="8"/>
    <col width="26" customWidth="1" min="9" max="9"/>
    <col width="15" customWidth="1" min="10" max="10"/>
    <col width="13" customWidth="1" min="11" max="11"/>
    <col width="10" customWidth="1" min="12" max="12"/>
    <col width="22" customWidth="1" min="13" max="13"/>
    <col width="22" customWidth="1" min="14" max="14"/>
    <col width="13" customWidth="1" min="15" max="15"/>
    <col width="22" customWidth="1" min="16" max="16"/>
    <col width="22" customWidth="1" min="17" max="17"/>
    <col width="44" customWidth="1" min="18" max="18"/>
  </cols>
  <sheetData>
    <row r="1" ht="38" customHeight="1">
      <c r="A1" s="137" t="inlineStr">
        <is>
          <t>CN number</t>
        </is>
      </c>
      <c r="B1" s="137" t="inlineStr">
        <is>
          <t>Applicant</t>
        </is>
      </c>
      <c r="C1" s="137" t="inlineStr">
        <is>
          <t>Health system or applicant</t>
        </is>
      </c>
      <c r="D1" s="137" t="inlineStr">
        <is>
          <t>Project</t>
        </is>
      </c>
      <c r="E1" s="137" t="inlineStr">
        <is>
          <t>Location</t>
        </is>
      </c>
      <c r="F1" s="137" t="inlineStr">
        <is>
          <t>County</t>
        </is>
      </c>
      <c r="G1" s="137" t="inlineStr">
        <is>
          <t>Service line</t>
        </is>
      </c>
      <c r="H1" s="137" t="inlineStr">
        <is>
          <t>Service detail</t>
        </is>
      </c>
      <c r="I1" s="137" t="inlineStr">
        <is>
          <t>Service line or NJ type</t>
        </is>
      </c>
      <c r="J1" s="137" t="inlineStr">
        <is>
          <t>Capital cost (USD)</t>
        </is>
      </c>
      <c r="K1" s="137" t="inlineStr">
        <is>
          <t>Application submitted</t>
        </is>
      </c>
      <c r="L1" s="137" t="inlineStr">
        <is>
          <t>Days since filing</t>
        </is>
      </c>
      <c r="M1" s="137" t="inlineStr">
        <is>
          <t>Stage</t>
        </is>
      </c>
      <c r="N1" s="137" t="inlineStr">
        <is>
          <t>Status as stated</t>
        </is>
      </c>
      <c r="O1" s="137" t="inlineStr">
        <is>
          <t>Status source date</t>
        </is>
      </c>
      <c r="P1" s="137" t="inlineStr">
        <is>
          <t>Status source</t>
        </is>
      </c>
      <c r="Q1" s="137" t="inlineStr">
        <is>
          <t>Also on Requests</t>
        </is>
      </c>
      <c r="R1" s="137" t="inlineStr">
        <is>
          <t>Note</t>
        </is>
      </c>
    </row>
    <row r="2">
      <c r="A2" s="148" t="inlineStr">
        <is>
          <t>XX</t>
        </is>
      </c>
      <c r="B2" s="148" t="inlineStr">
        <is>
          <t>XX</t>
        </is>
      </c>
      <c r="C2" s="148" t="inlineStr">
        <is>
          <t>XX</t>
        </is>
      </c>
      <c r="D2" s="148" t="inlineStr">
        <is>
          <t>XX</t>
        </is>
      </c>
      <c r="E2" s="148" t="inlineStr">
        <is>
          <t>XX</t>
        </is>
      </c>
      <c r="F2" s="148" t="inlineStr">
        <is>
          <t>XX</t>
        </is>
      </c>
      <c r="G2" s="148" t="inlineStr">
        <is>
          <t>XX</t>
        </is>
      </c>
      <c r="H2" s="148" t="inlineStr">
        <is>
          <t>XX</t>
        </is>
      </c>
      <c r="I2" s="148" t="inlineStr">
        <is>
          <t>XX</t>
        </is>
      </c>
      <c r="J2" s="149" t="inlineStr">
        <is>
          <t>$XX</t>
        </is>
      </c>
      <c r="K2" s="150" t="inlineStr">
        <is>
          <t>XX/XX/XXXX</t>
        </is>
      </c>
      <c r="L2" s="151" t="inlineStr">
        <is>
          <t>XX</t>
        </is>
      </c>
      <c r="M2" s="148" t="inlineStr">
        <is>
          <t>XX</t>
        </is>
      </c>
      <c r="N2" s="148" t="inlineStr">
        <is>
          <t>XX</t>
        </is>
      </c>
      <c r="O2" s="150" t="inlineStr">
        <is>
          <t>XX/XX/XXXX</t>
        </is>
      </c>
      <c r="P2" s="148" t="inlineStr">
        <is>
          <t>XX</t>
        </is>
      </c>
      <c r="Q2" s="148" t="inlineStr">
        <is>
          <t>XX</t>
        </is>
      </c>
      <c r="R2" s="148" t="inlineStr">
        <is>
          <t>XX</t>
        </is>
      </c>
    </row>
    <row r="3">
      <c r="A3" s="148" t="inlineStr">
        <is>
          <t>XX</t>
        </is>
      </c>
      <c r="B3" s="148" t="inlineStr">
        <is>
          <t>XX</t>
        </is>
      </c>
      <c r="C3" s="148" t="inlineStr">
        <is>
          <t>XX</t>
        </is>
      </c>
      <c r="D3" s="148" t="inlineStr">
        <is>
          <t>XX</t>
        </is>
      </c>
      <c r="E3" s="148" t="inlineStr">
        <is>
          <t>XX</t>
        </is>
      </c>
      <c r="F3" s="148" t="inlineStr">
        <is>
          <t>XX</t>
        </is>
      </c>
      <c r="G3" s="148" t="inlineStr">
        <is>
          <t>XX</t>
        </is>
      </c>
      <c r="H3" s="148" t="inlineStr">
        <is>
          <t>XX</t>
        </is>
      </c>
      <c r="I3" s="148" t="inlineStr">
        <is>
          <t>XX</t>
        </is>
      </c>
      <c r="J3" s="149" t="inlineStr">
        <is>
          <t>$XX</t>
        </is>
      </c>
      <c r="K3" s="150" t="inlineStr">
        <is>
          <t>XX/XX/XXXX</t>
        </is>
      </c>
      <c r="L3" s="151" t="inlineStr">
        <is>
          <t>XX</t>
        </is>
      </c>
      <c r="M3" s="148" t="inlineStr">
        <is>
          <t>XX</t>
        </is>
      </c>
      <c r="N3" s="148" t="inlineStr">
        <is>
          <t>XX</t>
        </is>
      </c>
      <c r="O3" s="150" t="inlineStr">
        <is>
          <t>XX/XX/XXXX</t>
        </is>
      </c>
      <c r="P3" s="148" t="inlineStr">
        <is>
          <t>XX</t>
        </is>
      </c>
      <c r="Q3" s="148" t="inlineStr">
        <is>
          <t>XX</t>
        </is>
      </c>
      <c r="R3" s="148" t="inlineStr">
        <is>
          <t>XX</t>
        </is>
      </c>
    </row>
    <row r="4">
      <c r="A4" s="148" t="inlineStr">
        <is>
          <t>XX</t>
        </is>
      </c>
      <c r="B4" s="148" t="inlineStr">
        <is>
          <t>XX</t>
        </is>
      </c>
      <c r="C4" s="148" t="inlineStr">
        <is>
          <t>XX</t>
        </is>
      </c>
      <c r="D4" s="148" t="inlineStr">
        <is>
          <t>XX</t>
        </is>
      </c>
      <c r="E4" s="148" t="inlineStr">
        <is>
          <t>XX</t>
        </is>
      </c>
      <c r="F4" s="148" t="inlineStr">
        <is>
          <t>XX</t>
        </is>
      </c>
      <c r="G4" s="148" t="inlineStr">
        <is>
          <t>XX</t>
        </is>
      </c>
      <c r="H4" s="148" t="inlineStr">
        <is>
          <t>XX</t>
        </is>
      </c>
      <c r="I4" s="148" t="inlineStr">
        <is>
          <t>XX</t>
        </is>
      </c>
      <c r="J4" s="149" t="inlineStr">
        <is>
          <t>$XX</t>
        </is>
      </c>
      <c r="K4" s="150" t="inlineStr">
        <is>
          <t>XX/XX/XXXX</t>
        </is>
      </c>
      <c r="L4" s="151" t="inlineStr">
        <is>
          <t>XX</t>
        </is>
      </c>
      <c r="M4" s="148" t="inlineStr">
        <is>
          <t>XX</t>
        </is>
      </c>
      <c r="N4" s="148" t="inlineStr">
        <is>
          <t>XX</t>
        </is>
      </c>
      <c r="O4" s="150" t="inlineStr">
        <is>
          <t>XX/XX/XXXX</t>
        </is>
      </c>
      <c r="P4" s="148" t="inlineStr">
        <is>
          <t>XX</t>
        </is>
      </c>
      <c r="Q4" s="148" t="inlineStr">
        <is>
          <t>XX</t>
        </is>
      </c>
      <c r="R4" s="148" t="inlineStr">
        <is>
          <t>XX</t>
        </is>
      </c>
    </row>
    <row r="5">
      <c r="A5" s="148" t="inlineStr">
        <is>
          <t>XX</t>
        </is>
      </c>
      <c r="B5" s="148" t="inlineStr">
        <is>
          <t>XX</t>
        </is>
      </c>
      <c r="C5" s="148" t="inlineStr">
        <is>
          <t>XX</t>
        </is>
      </c>
      <c r="D5" s="148" t="inlineStr">
        <is>
          <t>XX</t>
        </is>
      </c>
      <c r="E5" s="148" t="inlineStr">
        <is>
          <t>XX</t>
        </is>
      </c>
      <c r="F5" s="148" t="inlineStr">
        <is>
          <t>XX</t>
        </is>
      </c>
      <c r="G5" s="148" t="inlineStr">
        <is>
          <t>XX</t>
        </is>
      </c>
      <c r="H5" s="148" t="inlineStr">
        <is>
          <t>XX</t>
        </is>
      </c>
      <c r="I5" s="148" t="inlineStr">
        <is>
          <t>XX</t>
        </is>
      </c>
      <c r="J5" s="149" t="inlineStr">
        <is>
          <t>$XX</t>
        </is>
      </c>
      <c r="K5" s="150" t="inlineStr">
        <is>
          <t>XX/XX/XXXX</t>
        </is>
      </c>
      <c r="L5" s="151" t="inlineStr">
        <is>
          <t>XX</t>
        </is>
      </c>
      <c r="M5" s="148" t="inlineStr">
        <is>
          <t>XX</t>
        </is>
      </c>
      <c r="N5" s="148" t="inlineStr">
        <is>
          <t>XX</t>
        </is>
      </c>
      <c r="O5" s="150" t="inlineStr">
        <is>
          <t>XX/XX/XXXX</t>
        </is>
      </c>
      <c r="P5" s="148" t="inlineStr">
        <is>
          <t>XX</t>
        </is>
      </c>
      <c r="Q5" s="148" t="inlineStr">
        <is>
          <t>XX</t>
        </is>
      </c>
      <c r="R5" s="148" t="inlineStr">
        <is>
          <t>XX</t>
        </is>
      </c>
    </row>
    <row r="6">
      <c r="A6" s="148" t="inlineStr">
        <is>
          <t>XX</t>
        </is>
      </c>
      <c r="B6" s="148" t="inlineStr">
        <is>
          <t>XX</t>
        </is>
      </c>
      <c r="C6" s="148" t="inlineStr">
        <is>
          <t>XX</t>
        </is>
      </c>
      <c r="D6" s="148" t="inlineStr">
        <is>
          <t>XX</t>
        </is>
      </c>
      <c r="E6" s="148" t="inlineStr">
        <is>
          <t>XX</t>
        </is>
      </c>
      <c r="F6" s="148" t="inlineStr">
        <is>
          <t>XX</t>
        </is>
      </c>
      <c r="G6" s="148" t="inlineStr">
        <is>
          <t>XX</t>
        </is>
      </c>
      <c r="H6" s="148" t="inlineStr">
        <is>
          <t>XX</t>
        </is>
      </c>
      <c r="I6" s="148" t="inlineStr">
        <is>
          <t>XX</t>
        </is>
      </c>
      <c r="J6" s="149" t="inlineStr">
        <is>
          <t>$XX</t>
        </is>
      </c>
      <c r="K6" s="150" t="inlineStr">
        <is>
          <t>XX/XX/XXXX</t>
        </is>
      </c>
      <c r="L6" s="151" t="inlineStr">
        <is>
          <t>XX</t>
        </is>
      </c>
      <c r="M6" s="148" t="inlineStr">
        <is>
          <t>XX</t>
        </is>
      </c>
      <c r="N6" s="148" t="inlineStr">
        <is>
          <t>XX</t>
        </is>
      </c>
      <c r="O6" s="150" t="inlineStr">
        <is>
          <t>XX/XX/XXXX</t>
        </is>
      </c>
      <c r="P6" s="148" t="inlineStr">
        <is>
          <t>XX</t>
        </is>
      </c>
      <c r="Q6" s="148" t="inlineStr">
        <is>
          <t>XX</t>
        </is>
      </c>
      <c r="R6" s="148" t="inlineStr">
        <is>
          <t>XX</t>
        </is>
      </c>
    </row>
    <row r="7">
      <c r="A7" s="148" t="inlineStr">
        <is>
          <t>XX</t>
        </is>
      </c>
      <c r="B7" s="148" t="inlineStr">
        <is>
          <t>XX</t>
        </is>
      </c>
      <c r="C7" s="148" t="inlineStr">
        <is>
          <t>XX</t>
        </is>
      </c>
      <c r="D7" s="148" t="inlineStr">
        <is>
          <t>XX</t>
        </is>
      </c>
      <c r="E7" s="148" t="inlineStr">
        <is>
          <t>XX</t>
        </is>
      </c>
      <c r="F7" s="148" t="inlineStr">
        <is>
          <t>XX</t>
        </is>
      </c>
      <c r="G7" s="148" t="inlineStr">
        <is>
          <t>XX</t>
        </is>
      </c>
      <c r="H7" s="148" t="inlineStr">
        <is>
          <t>XX</t>
        </is>
      </c>
      <c r="I7" s="148" t="inlineStr">
        <is>
          <t>XX</t>
        </is>
      </c>
      <c r="J7" s="149" t="inlineStr">
        <is>
          <t>$XX</t>
        </is>
      </c>
      <c r="K7" s="150" t="inlineStr">
        <is>
          <t>XX/XX/XXXX</t>
        </is>
      </c>
      <c r="L7" s="151" t="inlineStr">
        <is>
          <t>XX</t>
        </is>
      </c>
      <c r="M7" s="148" t="inlineStr">
        <is>
          <t>XX</t>
        </is>
      </c>
      <c r="N7" s="148" t="inlineStr">
        <is>
          <t>XX</t>
        </is>
      </c>
      <c r="O7" s="150" t="inlineStr">
        <is>
          <t>XX/XX/XXXX</t>
        </is>
      </c>
      <c r="P7" s="148" t="inlineStr">
        <is>
          <t>XX</t>
        </is>
      </c>
      <c r="Q7" s="148" t="inlineStr">
        <is>
          <t>XX</t>
        </is>
      </c>
      <c r="R7" s="148" t="inlineStr">
        <is>
          <t>XX</t>
        </is>
      </c>
    </row>
    <row r="8">
      <c r="A8" s="148" t="inlineStr">
        <is>
          <t>XX</t>
        </is>
      </c>
      <c r="B8" s="148" t="inlineStr">
        <is>
          <t>XX</t>
        </is>
      </c>
      <c r="C8" s="148" t="inlineStr">
        <is>
          <t>XX</t>
        </is>
      </c>
      <c r="D8" s="148" t="inlineStr">
        <is>
          <t>XX</t>
        </is>
      </c>
      <c r="E8" s="148" t="inlineStr">
        <is>
          <t>XX</t>
        </is>
      </c>
      <c r="F8" s="148" t="inlineStr">
        <is>
          <t>XX</t>
        </is>
      </c>
      <c r="G8" s="148" t="inlineStr">
        <is>
          <t>XX</t>
        </is>
      </c>
      <c r="H8" s="148" t="inlineStr">
        <is>
          <t>XX</t>
        </is>
      </c>
      <c r="I8" s="148" t="inlineStr">
        <is>
          <t>XX</t>
        </is>
      </c>
      <c r="J8" s="149" t="inlineStr">
        <is>
          <t>$XX</t>
        </is>
      </c>
      <c r="K8" s="150" t="inlineStr">
        <is>
          <t>XX/XX/XXXX</t>
        </is>
      </c>
      <c r="L8" s="151" t="inlineStr">
        <is>
          <t>XX</t>
        </is>
      </c>
      <c r="M8" s="148" t="inlineStr">
        <is>
          <t>XX</t>
        </is>
      </c>
      <c r="N8" s="148" t="inlineStr">
        <is>
          <t>XX</t>
        </is>
      </c>
      <c r="O8" s="150" t="inlineStr">
        <is>
          <t>XX/XX/XXXX</t>
        </is>
      </c>
      <c r="P8" s="148" t="inlineStr">
        <is>
          <t>XX</t>
        </is>
      </c>
      <c r="Q8" s="148" t="inlineStr">
        <is>
          <t>XX</t>
        </is>
      </c>
      <c r="R8" s="148" t="inlineStr">
        <is>
          <t>XX</t>
        </is>
      </c>
    </row>
    <row r="9">
      <c r="A9" s="148" t="inlineStr">
        <is>
          <t>XX</t>
        </is>
      </c>
      <c r="B9" s="148" t="inlineStr">
        <is>
          <t>XX</t>
        </is>
      </c>
      <c r="C9" s="148" t="inlineStr">
        <is>
          <t>XX</t>
        </is>
      </c>
      <c r="D9" s="148" t="inlineStr">
        <is>
          <t>XX</t>
        </is>
      </c>
      <c r="E9" s="148" t="inlineStr">
        <is>
          <t>XX</t>
        </is>
      </c>
      <c r="F9" s="148" t="inlineStr">
        <is>
          <t>XX</t>
        </is>
      </c>
      <c r="G9" s="148" t="inlineStr">
        <is>
          <t>XX</t>
        </is>
      </c>
      <c r="H9" s="148" t="inlineStr">
        <is>
          <t>XX</t>
        </is>
      </c>
      <c r="I9" s="148" t="inlineStr">
        <is>
          <t>XX</t>
        </is>
      </c>
      <c r="J9" s="149" t="inlineStr">
        <is>
          <t>$XX</t>
        </is>
      </c>
      <c r="K9" s="150" t="inlineStr">
        <is>
          <t>XX/XX/XXXX</t>
        </is>
      </c>
      <c r="L9" s="151" t="inlineStr">
        <is>
          <t>XX</t>
        </is>
      </c>
      <c r="M9" s="148" t="inlineStr">
        <is>
          <t>XX</t>
        </is>
      </c>
      <c r="N9" s="148" t="inlineStr">
        <is>
          <t>XX</t>
        </is>
      </c>
      <c r="O9" s="150" t="inlineStr">
        <is>
          <t>XX/XX/XXXX</t>
        </is>
      </c>
      <c r="P9" s="148" t="inlineStr">
        <is>
          <t>XX</t>
        </is>
      </c>
      <c r="Q9" s="148" t="inlineStr">
        <is>
          <t>XX</t>
        </is>
      </c>
      <c r="R9" s="148" t="inlineStr">
        <is>
          <t>XX</t>
        </is>
      </c>
    </row>
  </sheetData>
  <conditionalFormatting sqref="L2:L9">
    <cfRule type="cellIs" priority="1" operator="greaterThan" dxfId="3">
      <formula>60</formula>
    </cfRule>
  </conditionalFormatting>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5E9EA0"/>
    <outlinePr summaryBelow="1" summaryRight="1"/>
    <pageSetUpPr/>
  </sheetPr>
  <dimension ref="A1:Q11"/>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9" customWidth="1" min="16" max="16"/>
    <col width="13" customWidth="1" min="17" max="17"/>
  </cols>
  <sheetData>
    <row r="1" ht="53" customHeight="1">
      <c r="A1" s="137" t="inlineStr">
        <is>
          <t>Health system or applicant</t>
        </is>
      </c>
      <c r="B1" s="137" t="inlineStr">
        <is>
          <t>Requests</t>
        </is>
      </c>
      <c r="C1" s="137" t="inlineStr">
        <is>
          <t>Approved</t>
        </is>
      </c>
      <c r="D1" s="137" t="inlineStr">
        <is>
          <t>Partially approved</t>
        </is>
      </c>
      <c r="E1" s="137" t="inlineStr">
        <is>
          <t>Denied</t>
        </is>
      </c>
      <c r="F1" s="137" t="inlineStr">
        <is>
          <t>Withdrawn or delayed</t>
        </is>
      </c>
      <c r="G1" s="137" t="inlineStr">
        <is>
          <t>Not reviewed or other</t>
        </is>
      </c>
      <c r="H1" s="137" t="inlineStr">
        <is>
          <t>Pending</t>
        </is>
      </c>
      <c r="I1" s="137" t="inlineStr">
        <is>
          <t>Approval rate</t>
        </is>
      </c>
      <c r="J1" s="137" t="inlineStr">
        <is>
          <t>Staff recommended denial</t>
        </is>
      </c>
      <c r="K1" s="137" t="inlineStr">
        <is>
          <t>Capital cost requested (USD)</t>
        </is>
      </c>
      <c r="L1" s="137" t="inlineStr">
        <is>
          <t>Requests with a stated cost (counted once)</t>
        </is>
      </c>
      <c r="M1" s="137" t="inlineStr">
        <is>
          <t>Matters on Pipeline</t>
        </is>
      </c>
      <c r="N1" s="137" t="inlineStr">
        <is>
          <t>Service lines</t>
        </is>
      </c>
      <c r="O1" s="137" t="inlineStr">
        <is>
          <t>Counties</t>
        </is>
      </c>
      <c r="P1" s="137" t="inlineStr">
        <is>
          <t>First year</t>
        </is>
      </c>
      <c r="Q1" s="137" t="inlineStr">
        <is>
          <t>Latest filing</t>
        </is>
      </c>
    </row>
    <row r="2">
      <c r="A2" s="85" t="inlineStr">
        <is>
          <t>Inspira Health</t>
        </is>
      </c>
      <c r="B2" s="152" t="inlineStr">
        <is>
          <t>XX</t>
        </is>
      </c>
      <c r="C2" s="152" t="inlineStr">
        <is>
          <t>XX</t>
        </is>
      </c>
      <c r="D2" s="152" t="inlineStr">
        <is>
          <t>XX</t>
        </is>
      </c>
      <c r="E2" s="152" t="inlineStr">
        <is>
          <t>XX</t>
        </is>
      </c>
      <c r="F2" s="152" t="inlineStr">
        <is>
          <t>XX</t>
        </is>
      </c>
      <c r="G2" s="152" t="inlineStr">
        <is>
          <t>XX</t>
        </is>
      </c>
      <c r="H2" s="152" t="inlineStr">
        <is>
          <t>XX</t>
        </is>
      </c>
      <c r="I2" s="153" t="inlineStr">
        <is>
          <t>XX%</t>
        </is>
      </c>
      <c r="J2" s="152" t="inlineStr">
        <is>
          <t>XX</t>
        </is>
      </c>
      <c r="K2" s="149" t="inlineStr">
        <is>
          <t>$XX</t>
        </is>
      </c>
      <c r="L2" s="152" t="inlineStr">
        <is>
          <t>XX</t>
        </is>
      </c>
      <c r="M2" s="152" t="inlineStr">
        <is>
          <t>XX</t>
        </is>
      </c>
      <c r="N2" s="148" t="inlineStr">
        <is>
          <t>XX</t>
        </is>
      </c>
      <c r="O2" s="148" t="inlineStr">
        <is>
          <t>XX</t>
        </is>
      </c>
      <c r="P2" s="154" t="inlineStr">
        <is>
          <t>XX</t>
        </is>
      </c>
      <c r="Q2" s="150" t="inlineStr">
        <is>
          <t>XX/XX/XXXX</t>
        </is>
      </c>
    </row>
    <row r="3">
      <c r="A3" s="85" t="inlineStr">
        <is>
          <t>CarePoint Health</t>
        </is>
      </c>
      <c r="B3" s="152" t="inlineStr">
        <is>
          <t>XX</t>
        </is>
      </c>
      <c r="C3" s="152" t="inlineStr">
        <is>
          <t>XX</t>
        </is>
      </c>
      <c r="D3" s="152" t="inlineStr">
        <is>
          <t>XX</t>
        </is>
      </c>
      <c r="E3" s="152" t="inlineStr">
        <is>
          <t>XX</t>
        </is>
      </c>
      <c r="F3" s="152" t="inlineStr">
        <is>
          <t>XX</t>
        </is>
      </c>
      <c r="G3" s="152" t="inlineStr">
        <is>
          <t>XX</t>
        </is>
      </c>
      <c r="H3" s="152" t="inlineStr">
        <is>
          <t>XX</t>
        </is>
      </c>
      <c r="I3" s="153" t="inlineStr">
        <is>
          <t>XX%</t>
        </is>
      </c>
      <c r="J3" s="152" t="inlineStr">
        <is>
          <t>XX</t>
        </is>
      </c>
      <c r="K3" s="149" t="inlineStr">
        <is>
          <t>$XX</t>
        </is>
      </c>
      <c r="L3" s="152" t="inlineStr">
        <is>
          <t>XX</t>
        </is>
      </c>
      <c r="M3" s="152" t="inlineStr">
        <is>
          <t>XX</t>
        </is>
      </c>
      <c r="N3" s="148" t="inlineStr">
        <is>
          <t>XX</t>
        </is>
      </c>
      <c r="O3" s="148" t="inlineStr">
        <is>
          <t>XX</t>
        </is>
      </c>
      <c r="P3" s="154" t="inlineStr">
        <is>
          <t>XX</t>
        </is>
      </c>
      <c r="Q3" s="150" t="inlineStr">
        <is>
          <t>XX/XX/XXXX</t>
        </is>
      </c>
    </row>
    <row r="4">
      <c r="A4" s="85" t="inlineStr">
        <is>
          <t>Prime Healthcare</t>
        </is>
      </c>
      <c r="B4" s="152" t="inlineStr">
        <is>
          <t>XX</t>
        </is>
      </c>
      <c r="C4" s="152" t="inlineStr">
        <is>
          <t>XX</t>
        </is>
      </c>
      <c r="D4" s="152" t="inlineStr">
        <is>
          <t>XX</t>
        </is>
      </c>
      <c r="E4" s="152" t="inlineStr">
        <is>
          <t>XX</t>
        </is>
      </c>
      <c r="F4" s="152" t="inlineStr">
        <is>
          <t>XX</t>
        </is>
      </c>
      <c r="G4" s="152" t="inlineStr">
        <is>
          <t>XX</t>
        </is>
      </c>
      <c r="H4" s="152" t="inlineStr">
        <is>
          <t>XX</t>
        </is>
      </c>
      <c r="I4" s="153" t="inlineStr">
        <is>
          <t>XX%</t>
        </is>
      </c>
      <c r="J4" s="152" t="inlineStr">
        <is>
          <t>XX</t>
        </is>
      </c>
      <c r="K4" s="149" t="inlineStr">
        <is>
          <t>$XX</t>
        </is>
      </c>
      <c r="L4" s="152" t="inlineStr">
        <is>
          <t>XX</t>
        </is>
      </c>
      <c r="M4" s="152" t="inlineStr">
        <is>
          <t>XX</t>
        </is>
      </c>
      <c r="N4" s="148" t="inlineStr">
        <is>
          <t>XX</t>
        </is>
      </c>
      <c r="O4" s="148" t="inlineStr">
        <is>
          <t>XX</t>
        </is>
      </c>
      <c r="P4" s="154" t="inlineStr">
        <is>
          <t>XX</t>
        </is>
      </c>
      <c r="Q4" s="150" t="inlineStr">
        <is>
          <t>XX/XX/XXXX</t>
        </is>
      </c>
    </row>
    <row r="5">
      <c r="A5" s="85" t="inlineStr">
        <is>
          <t>Sunrise Senior Living</t>
        </is>
      </c>
      <c r="B5" s="152" t="inlineStr">
        <is>
          <t>XX</t>
        </is>
      </c>
      <c r="C5" s="152" t="inlineStr">
        <is>
          <t>XX</t>
        </is>
      </c>
      <c r="D5" s="152" t="inlineStr">
        <is>
          <t>XX</t>
        </is>
      </c>
      <c r="E5" s="152" t="inlineStr">
        <is>
          <t>XX</t>
        </is>
      </c>
      <c r="F5" s="152" t="inlineStr">
        <is>
          <t>XX</t>
        </is>
      </c>
      <c r="G5" s="152" t="inlineStr">
        <is>
          <t>XX</t>
        </is>
      </c>
      <c r="H5" s="152" t="inlineStr">
        <is>
          <t>XX</t>
        </is>
      </c>
      <c r="I5" s="153" t="inlineStr">
        <is>
          <t>XX%</t>
        </is>
      </c>
      <c r="J5" s="152" t="inlineStr">
        <is>
          <t>XX</t>
        </is>
      </c>
      <c r="K5" s="149" t="inlineStr">
        <is>
          <t>$XX</t>
        </is>
      </c>
      <c r="L5" s="152" t="inlineStr">
        <is>
          <t>XX</t>
        </is>
      </c>
      <c r="M5" s="152" t="inlineStr">
        <is>
          <t>XX</t>
        </is>
      </c>
      <c r="N5" s="148" t="inlineStr">
        <is>
          <t>XX</t>
        </is>
      </c>
      <c r="O5" s="148" t="inlineStr">
        <is>
          <t>XX</t>
        </is>
      </c>
      <c r="P5" s="154" t="inlineStr">
        <is>
          <t>XX</t>
        </is>
      </c>
      <c r="Q5" s="150" t="inlineStr">
        <is>
          <t>XX/XX/XXXX</t>
        </is>
      </c>
    </row>
    <row r="6">
      <c r="A6" s="85" t="inlineStr">
        <is>
          <t>Monmouth Medical Center</t>
        </is>
      </c>
      <c r="B6" s="152" t="inlineStr">
        <is>
          <t>XX</t>
        </is>
      </c>
      <c r="C6" s="152" t="inlineStr">
        <is>
          <t>XX</t>
        </is>
      </c>
      <c r="D6" s="152" t="inlineStr">
        <is>
          <t>XX</t>
        </is>
      </c>
      <c r="E6" s="152" t="inlineStr">
        <is>
          <t>XX</t>
        </is>
      </c>
      <c r="F6" s="152" t="inlineStr">
        <is>
          <t>XX</t>
        </is>
      </c>
      <c r="G6" s="152" t="inlineStr">
        <is>
          <t>XX</t>
        </is>
      </c>
      <c r="H6" s="152" t="inlineStr">
        <is>
          <t>XX</t>
        </is>
      </c>
      <c r="I6" s="153" t="inlineStr">
        <is>
          <t>XX%</t>
        </is>
      </c>
      <c r="J6" s="152" t="inlineStr">
        <is>
          <t>XX</t>
        </is>
      </c>
      <c r="K6" s="149" t="inlineStr">
        <is>
          <t>$XX</t>
        </is>
      </c>
      <c r="L6" s="152" t="inlineStr">
        <is>
          <t>XX</t>
        </is>
      </c>
      <c r="M6" s="152" t="inlineStr">
        <is>
          <t>XX</t>
        </is>
      </c>
      <c r="N6" s="148" t="inlineStr">
        <is>
          <t>XX</t>
        </is>
      </c>
      <c r="O6" s="148" t="inlineStr">
        <is>
          <t>XX</t>
        </is>
      </c>
      <c r="P6" s="154" t="inlineStr">
        <is>
          <t>XX</t>
        </is>
      </c>
      <c r="Q6" s="150" t="inlineStr">
        <is>
          <t>XX/XX/XXXX</t>
        </is>
      </c>
    </row>
    <row r="7">
      <c r="A7" s="85" t="inlineStr">
        <is>
          <t>Trinitas Regional Medical Center</t>
        </is>
      </c>
      <c r="B7" s="152" t="inlineStr">
        <is>
          <t>XX</t>
        </is>
      </c>
      <c r="C7" s="152" t="inlineStr">
        <is>
          <t>XX</t>
        </is>
      </c>
      <c r="D7" s="152" t="inlineStr">
        <is>
          <t>XX</t>
        </is>
      </c>
      <c r="E7" s="152" t="inlineStr">
        <is>
          <t>XX</t>
        </is>
      </c>
      <c r="F7" s="152" t="inlineStr">
        <is>
          <t>XX</t>
        </is>
      </c>
      <c r="G7" s="152" t="inlineStr">
        <is>
          <t>XX</t>
        </is>
      </c>
      <c r="H7" s="152" t="inlineStr">
        <is>
          <t>XX</t>
        </is>
      </c>
      <c r="I7" s="153" t="inlineStr">
        <is>
          <t>XX%</t>
        </is>
      </c>
      <c r="J7" s="152" t="inlineStr">
        <is>
          <t>XX</t>
        </is>
      </c>
      <c r="K7" s="149" t="inlineStr">
        <is>
          <t>$XX</t>
        </is>
      </c>
      <c r="L7" s="152" t="inlineStr">
        <is>
          <t>XX</t>
        </is>
      </c>
      <c r="M7" s="152" t="inlineStr">
        <is>
          <t>XX</t>
        </is>
      </c>
      <c r="N7" s="148" t="inlineStr">
        <is>
          <t>XX</t>
        </is>
      </c>
      <c r="O7" s="148" t="inlineStr">
        <is>
          <t>XX</t>
        </is>
      </c>
      <c r="P7" s="154" t="inlineStr">
        <is>
          <t>XX</t>
        </is>
      </c>
      <c r="Q7" s="150" t="inlineStr">
        <is>
          <t>XX/XX/XXXX</t>
        </is>
      </c>
    </row>
    <row r="8">
      <c r="A8" s="85" t="inlineStr">
        <is>
          <t>Aspen Hills Healthcare Center, LLC d/b/a Buttonwood Behavioral Health Hospital</t>
        </is>
      </c>
      <c r="B8" s="152" t="inlineStr">
        <is>
          <t>XX</t>
        </is>
      </c>
      <c r="C8" s="152" t="inlineStr">
        <is>
          <t>XX</t>
        </is>
      </c>
      <c r="D8" s="152" t="inlineStr">
        <is>
          <t>XX</t>
        </is>
      </c>
      <c r="E8" s="152" t="inlineStr">
        <is>
          <t>XX</t>
        </is>
      </c>
      <c r="F8" s="152" t="inlineStr">
        <is>
          <t>XX</t>
        </is>
      </c>
      <c r="G8" s="152" t="inlineStr">
        <is>
          <t>XX</t>
        </is>
      </c>
      <c r="H8" s="152" t="inlineStr">
        <is>
          <t>XX</t>
        </is>
      </c>
      <c r="I8" s="153" t="inlineStr">
        <is>
          <t>XX%</t>
        </is>
      </c>
      <c r="J8" s="152" t="inlineStr">
        <is>
          <t>XX</t>
        </is>
      </c>
      <c r="K8" s="149" t="inlineStr">
        <is>
          <t>$XX</t>
        </is>
      </c>
      <c r="L8" s="152" t="inlineStr">
        <is>
          <t>XX</t>
        </is>
      </c>
      <c r="M8" s="152" t="inlineStr">
        <is>
          <t>XX</t>
        </is>
      </c>
      <c r="N8" s="148" t="inlineStr">
        <is>
          <t>XX</t>
        </is>
      </c>
      <c r="O8" s="148" t="inlineStr">
        <is>
          <t>XX</t>
        </is>
      </c>
      <c r="P8" s="154" t="inlineStr">
        <is>
          <t>XX</t>
        </is>
      </c>
      <c r="Q8" s="150" t="inlineStr">
        <is>
          <t>XX/XX/XXXX</t>
        </is>
      </c>
    </row>
    <row r="9">
      <c r="A9" s="85" t="inlineStr">
        <is>
          <t>Newton Medical Center</t>
        </is>
      </c>
      <c r="B9" s="152" t="inlineStr">
        <is>
          <t>XX</t>
        </is>
      </c>
      <c r="C9" s="152" t="inlineStr">
        <is>
          <t>XX</t>
        </is>
      </c>
      <c r="D9" s="152" t="inlineStr">
        <is>
          <t>XX</t>
        </is>
      </c>
      <c r="E9" s="152" t="inlineStr">
        <is>
          <t>XX</t>
        </is>
      </c>
      <c r="F9" s="152" t="inlineStr">
        <is>
          <t>XX</t>
        </is>
      </c>
      <c r="G9" s="152" t="inlineStr">
        <is>
          <t>XX</t>
        </is>
      </c>
      <c r="H9" s="152" t="inlineStr">
        <is>
          <t>XX</t>
        </is>
      </c>
      <c r="I9" s="153" t="inlineStr">
        <is>
          <t>XX%</t>
        </is>
      </c>
      <c r="J9" s="152" t="inlineStr">
        <is>
          <t>XX</t>
        </is>
      </c>
      <c r="K9" s="149" t="inlineStr">
        <is>
          <t>$XX</t>
        </is>
      </c>
      <c r="L9" s="152" t="inlineStr">
        <is>
          <t>XX</t>
        </is>
      </c>
      <c r="M9" s="152" t="inlineStr">
        <is>
          <t>XX</t>
        </is>
      </c>
      <c r="N9" s="148" t="inlineStr">
        <is>
          <t>XX</t>
        </is>
      </c>
      <c r="O9" s="148" t="inlineStr">
        <is>
          <t>XX</t>
        </is>
      </c>
      <c r="P9" s="154" t="inlineStr">
        <is>
          <t>XX</t>
        </is>
      </c>
      <c r="Q9" s="150" t="inlineStr">
        <is>
          <t>XX/XX/XXXX</t>
        </is>
      </c>
    </row>
    <row r="10">
      <c r="A10" s="85" t="inlineStr">
        <is>
          <t>Southern Ocean Medical Center</t>
        </is>
      </c>
      <c r="B10" s="152" t="inlineStr">
        <is>
          <t>XX</t>
        </is>
      </c>
      <c r="C10" s="152" t="inlineStr">
        <is>
          <t>XX</t>
        </is>
      </c>
      <c r="D10" s="152" t="inlineStr">
        <is>
          <t>XX</t>
        </is>
      </c>
      <c r="E10" s="152" t="inlineStr">
        <is>
          <t>XX</t>
        </is>
      </c>
      <c r="F10" s="152" t="inlineStr">
        <is>
          <t>XX</t>
        </is>
      </c>
      <c r="G10" s="152" t="inlineStr">
        <is>
          <t>XX</t>
        </is>
      </c>
      <c r="H10" s="152" t="inlineStr">
        <is>
          <t>XX</t>
        </is>
      </c>
      <c r="I10" s="153" t="inlineStr">
        <is>
          <t>XX%</t>
        </is>
      </c>
      <c r="J10" s="152" t="inlineStr">
        <is>
          <t>XX</t>
        </is>
      </c>
      <c r="K10" s="149" t="inlineStr">
        <is>
          <t>$XX</t>
        </is>
      </c>
      <c r="L10" s="152" t="inlineStr">
        <is>
          <t>XX</t>
        </is>
      </c>
      <c r="M10" s="152" t="inlineStr">
        <is>
          <t>XX</t>
        </is>
      </c>
      <c r="N10" s="148" t="inlineStr">
        <is>
          <t>XX</t>
        </is>
      </c>
      <c r="O10" s="148" t="inlineStr">
        <is>
          <t>XX</t>
        </is>
      </c>
      <c r="P10" s="154" t="inlineStr">
        <is>
          <t>XX</t>
        </is>
      </c>
      <c r="Q10" s="150" t="inlineStr">
        <is>
          <t>XX/XX/XXXX</t>
        </is>
      </c>
    </row>
    <row r="11">
      <c r="A11" s="85" t="inlineStr">
        <is>
          <t>The Delaney at the Green</t>
        </is>
      </c>
      <c r="B11" s="152" t="inlineStr">
        <is>
          <t>XX</t>
        </is>
      </c>
      <c r="C11" s="152" t="inlineStr">
        <is>
          <t>XX</t>
        </is>
      </c>
      <c r="D11" s="152" t="inlineStr">
        <is>
          <t>XX</t>
        </is>
      </c>
      <c r="E11" s="152" t="inlineStr">
        <is>
          <t>XX</t>
        </is>
      </c>
      <c r="F11" s="152" t="inlineStr">
        <is>
          <t>XX</t>
        </is>
      </c>
      <c r="G11" s="152" t="inlineStr">
        <is>
          <t>XX</t>
        </is>
      </c>
      <c r="H11" s="152" t="inlineStr">
        <is>
          <t>XX</t>
        </is>
      </c>
      <c r="I11" s="153" t="inlineStr">
        <is>
          <t>XX%</t>
        </is>
      </c>
      <c r="J11" s="152" t="inlineStr">
        <is>
          <t>XX</t>
        </is>
      </c>
      <c r="K11" s="149" t="inlineStr">
        <is>
          <t>$XX</t>
        </is>
      </c>
      <c r="L11" s="152" t="inlineStr">
        <is>
          <t>XX</t>
        </is>
      </c>
      <c r="M11" s="152" t="inlineStr">
        <is>
          <t>XX</t>
        </is>
      </c>
      <c r="N11" s="148" t="inlineStr">
        <is>
          <t>XX</t>
        </is>
      </c>
      <c r="O11" s="148" t="inlineStr">
        <is>
          <t>XX</t>
        </is>
      </c>
      <c r="P11" s="154" t="inlineStr">
        <is>
          <t>XX</t>
        </is>
      </c>
      <c r="Q11" s="150" t="inlineStr">
        <is>
          <t>XX/XX/XXXX</t>
        </is>
      </c>
    </row>
  </sheetData>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5E9EA0"/>
    <outlinePr summaryBelow="1" summaryRight="1"/>
    <pageSetUpPr/>
  </sheetPr>
  <dimension ref="A1:K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14" customWidth="1" min="4" max="4"/>
    <col width="28" customWidth="1" min="5" max="5"/>
    <col width="18" customWidth="1" min="6" max="6"/>
    <col width="50" customWidth="1" min="7" max="7"/>
    <col width="34" customWidth="1" min="8" max="8"/>
    <col width="34" customWidth="1" min="9" max="9"/>
    <col width="18" customWidth="1" min="10" max="10"/>
    <col width="18" customWidth="1" min="11" max="11"/>
  </cols>
  <sheetData>
    <row r="1" ht="38" customHeight="1">
      <c r="A1" s="137" t="inlineStr">
        <is>
          <t>CN number</t>
        </is>
      </c>
      <c r="B1" s="137" t="inlineStr">
        <is>
          <t>Applicant</t>
        </is>
      </c>
      <c r="C1" s="137" t="inlineStr">
        <is>
          <t>Service line</t>
        </is>
      </c>
      <c r="D1" s="137" t="inlineStr">
        <is>
          <t>Staff report date</t>
        </is>
      </c>
      <c r="E1" s="137" t="inlineStr">
        <is>
          <t>Department staff recommendation (as stated)</t>
        </is>
      </c>
      <c r="F1" s="137" t="inlineStr">
        <is>
          <t>Staff position</t>
        </is>
      </c>
      <c r="G1" s="137" t="inlineStr">
        <is>
          <t>Staff reasons</t>
        </is>
      </c>
      <c r="H1" s="137" t="inlineStr">
        <is>
          <t>Charity care condition</t>
        </is>
      </c>
      <c r="I1" s="137" t="inlineStr">
        <is>
          <t>Decision (as stated)</t>
        </is>
      </c>
      <c r="J1" s="137" t="inlineStr">
        <is>
          <t>Outcome</t>
        </is>
      </c>
      <c r="K1" s="137" t="inlineStr">
        <is>
          <t>Department staff recommendations</t>
        </is>
      </c>
    </row>
    <row r="2">
      <c r="A2" s="155" t="inlineStr">
        <is>
          <t>XX</t>
        </is>
      </c>
      <c r="B2" s="155" t="inlineStr">
        <is>
          <t>XX</t>
        </is>
      </c>
      <c r="C2" s="155" t="inlineStr">
        <is>
          <t>XX</t>
        </is>
      </c>
      <c r="D2" s="150" t="inlineStr">
        <is>
          <t>XX/XX/XXXX</t>
        </is>
      </c>
      <c r="E2" s="155" t="inlineStr">
        <is>
          <t>XX</t>
        </is>
      </c>
      <c r="F2" s="155" t="inlineStr">
        <is>
          <t>XX</t>
        </is>
      </c>
      <c r="G2" s="155" t="inlineStr">
        <is>
          <t>XX</t>
        </is>
      </c>
      <c r="H2" s="155" t="inlineStr">
        <is>
          <t>XX</t>
        </is>
      </c>
      <c r="I2" s="155" t="inlineStr">
        <is>
          <t>XX</t>
        </is>
      </c>
      <c r="J2" s="155" t="inlineStr">
        <is>
          <t>XX</t>
        </is>
      </c>
      <c r="K2" s="155" t="inlineStr">
        <is>
          <t>XX</t>
        </is>
      </c>
    </row>
    <row r="3">
      <c r="A3" s="155" t="inlineStr">
        <is>
          <t>XX</t>
        </is>
      </c>
      <c r="B3" s="155" t="inlineStr">
        <is>
          <t>XX</t>
        </is>
      </c>
      <c r="C3" s="155" t="inlineStr">
        <is>
          <t>XX</t>
        </is>
      </c>
      <c r="D3" s="150" t="inlineStr">
        <is>
          <t>XX/XX/XXXX</t>
        </is>
      </c>
      <c r="E3" s="155" t="inlineStr">
        <is>
          <t>XX</t>
        </is>
      </c>
      <c r="F3" s="155" t="inlineStr">
        <is>
          <t>XX</t>
        </is>
      </c>
      <c r="G3" s="155" t="inlineStr">
        <is>
          <t>XX</t>
        </is>
      </c>
      <c r="H3" s="155" t="inlineStr">
        <is>
          <t>XX</t>
        </is>
      </c>
      <c r="I3" s="155" t="inlineStr">
        <is>
          <t>XX</t>
        </is>
      </c>
      <c r="J3" s="155" t="inlineStr">
        <is>
          <t>XX</t>
        </is>
      </c>
      <c r="K3" s="155" t="inlineStr">
        <is>
          <t>XX</t>
        </is>
      </c>
    </row>
    <row r="4">
      <c r="A4" s="155" t="inlineStr">
        <is>
          <t>XX</t>
        </is>
      </c>
      <c r="B4" s="155" t="inlineStr">
        <is>
          <t>XX</t>
        </is>
      </c>
      <c r="C4" s="155" t="inlineStr">
        <is>
          <t>XX</t>
        </is>
      </c>
      <c r="D4" s="150" t="inlineStr">
        <is>
          <t>XX/XX/XXXX</t>
        </is>
      </c>
      <c r="E4" s="155" t="inlineStr">
        <is>
          <t>XX</t>
        </is>
      </c>
      <c r="F4" s="155" t="inlineStr">
        <is>
          <t>XX</t>
        </is>
      </c>
      <c r="G4" s="155" t="inlineStr">
        <is>
          <t>XX</t>
        </is>
      </c>
      <c r="H4" s="155" t="inlineStr">
        <is>
          <t>XX</t>
        </is>
      </c>
      <c r="I4" s="155" t="inlineStr">
        <is>
          <t>XX</t>
        </is>
      </c>
      <c r="J4" s="155" t="inlineStr">
        <is>
          <t>XX</t>
        </is>
      </c>
      <c r="K4" s="155" t="inlineStr">
        <is>
          <t>XX</t>
        </is>
      </c>
    </row>
    <row r="5">
      <c r="A5" s="155" t="inlineStr">
        <is>
          <t>XX</t>
        </is>
      </c>
      <c r="B5" s="155" t="inlineStr">
        <is>
          <t>XX</t>
        </is>
      </c>
      <c r="C5" s="155" t="inlineStr">
        <is>
          <t>XX</t>
        </is>
      </c>
      <c r="D5" s="150" t="inlineStr">
        <is>
          <t>XX/XX/XXXX</t>
        </is>
      </c>
      <c r="E5" s="155" t="inlineStr">
        <is>
          <t>XX</t>
        </is>
      </c>
      <c r="F5" s="155" t="inlineStr">
        <is>
          <t>XX</t>
        </is>
      </c>
      <c r="G5" s="155" t="inlineStr">
        <is>
          <t>XX</t>
        </is>
      </c>
      <c r="H5" s="155" t="inlineStr">
        <is>
          <t>XX</t>
        </is>
      </c>
      <c r="I5" s="155" t="inlineStr">
        <is>
          <t>XX</t>
        </is>
      </c>
      <c r="J5" s="155" t="inlineStr">
        <is>
          <t>XX</t>
        </is>
      </c>
      <c r="K5" s="155" t="inlineStr">
        <is>
          <t>XX</t>
        </is>
      </c>
    </row>
    <row r="6">
      <c r="A6" s="155" t="inlineStr">
        <is>
          <t>XX</t>
        </is>
      </c>
      <c r="B6" s="155" t="inlineStr">
        <is>
          <t>XX</t>
        </is>
      </c>
      <c r="C6" s="155" t="inlineStr">
        <is>
          <t>XX</t>
        </is>
      </c>
      <c r="D6" s="150" t="inlineStr">
        <is>
          <t>XX/XX/XXXX</t>
        </is>
      </c>
      <c r="E6" s="155" t="inlineStr">
        <is>
          <t>XX</t>
        </is>
      </c>
      <c r="F6" s="155" t="inlineStr">
        <is>
          <t>XX</t>
        </is>
      </c>
      <c r="G6" s="155" t="inlineStr">
        <is>
          <t>XX</t>
        </is>
      </c>
      <c r="H6" s="155" t="inlineStr">
        <is>
          <t>XX</t>
        </is>
      </c>
      <c r="I6" s="155" t="inlineStr">
        <is>
          <t>XX</t>
        </is>
      </c>
      <c r="J6" s="155" t="inlineStr">
        <is>
          <t>XX</t>
        </is>
      </c>
      <c r="K6" s="155" t="inlineStr">
        <is>
          <t>XX</t>
        </is>
      </c>
    </row>
    <row r="7">
      <c r="A7" s="155" t="inlineStr">
        <is>
          <t>XX</t>
        </is>
      </c>
      <c r="B7" s="155" t="inlineStr">
        <is>
          <t>XX</t>
        </is>
      </c>
      <c r="C7" s="155" t="inlineStr">
        <is>
          <t>XX</t>
        </is>
      </c>
      <c r="D7" s="150" t="inlineStr">
        <is>
          <t>XX/XX/XXXX</t>
        </is>
      </c>
      <c r="E7" s="155" t="inlineStr">
        <is>
          <t>XX</t>
        </is>
      </c>
      <c r="F7" s="155" t="inlineStr">
        <is>
          <t>XX</t>
        </is>
      </c>
      <c r="G7" s="155" t="inlineStr">
        <is>
          <t>XX</t>
        </is>
      </c>
      <c r="H7" s="155" t="inlineStr">
        <is>
          <t>XX</t>
        </is>
      </c>
      <c r="I7" s="155" t="inlineStr">
        <is>
          <t>XX</t>
        </is>
      </c>
      <c r="J7" s="155" t="inlineStr">
        <is>
          <t>XX</t>
        </is>
      </c>
      <c r="K7" s="155" t="inlineStr">
        <is>
          <t>XX</t>
        </is>
      </c>
    </row>
    <row r="8">
      <c r="A8" s="155" t="inlineStr">
        <is>
          <t>XX</t>
        </is>
      </c>
      <c r="B8" s="155" t="inlineStr">
        <is>
          <t>XX</t>
        </is>
      </c>
      <c r="C8" s="155" t="inlineStr">
        <is>
          <t>XX</t>
        </is>
      </c>
      <c r="D8" s="150" t="inlineStr">
        <is>
          <t>XX/XX/XXXX</t>
        </is>
      </c>
      <c r="E8" s="155" t="inlineStr">
        <is>
          <t>XX</t>
        </is>
      </c>
      <c r="F8" s="155" t="inlineStr">
        <is>
          <t>XX</t>
        </is>
      </c>
      <c r="G8" s="155" t="inlineStr">
        <is>
          <t>XX</t>
        </is>
      </c>
      <c r="H8" s="155" t="inlineStr">
        <is>
          <t>XX</t>
        </is>
      </c>
      <c r="I8" s="155" t="inlineStr">
        <is>
          <t>XX</t>
        </is>
      </c>
      <c r="J8" s="155" t="inlineStr">
        <is>
          <t>XX</t>
        </is>
      </c>
      <c r="K8" s="155" t="inlineStr">
        <is>
          <t>XX</t>
        </is>
      </c>
    </row>
    <row r="9">
      <c r="A9" s="155" t="inlineStr">
        <is>
          <t>XX</t>
        </is>
      </c>
      <c r="B9" s="155" t="inlineStr">
        <is>
          <t>XX</t>
        </is>
      </c>
      <c r="C9" s="155" t="inlineStr">
        <is>
          <t>XX</t>
        </is>
      </c>
      <c r="D9" s="150" t="inlineStr">
        <is>
          <t>XX/XX/XXXX</t>
        </is>
      </c>
      <c r="E9" s="155" t="inlineStr">
        <is>
          <t>XX</t>
        </is>
      </c>
      <c r="F9" s="155" t="inlineStr">
        <is>
          <t>XX</t>
        </is>
      </c>
      <c r="G9" s="155" t="inlineStr">
        <is>
          <t>XX</t>
        </is>
      </c>
      <c r="H9" s="155" t="inlineStr">
        <is>
          <t>XX</t>
        </is>
      </c>
      <c r="I9" s="155" t="inlineStr">
        <is>
          <t>XX</t>
        </is>
      </c>
      <c r="J9" s="155" t="inlineStr">
        <is>
          <t>XX</t>
        </is>
      </c>
      <c r="K9" s="155" t="inlineStr">
        <is>
          <t>XX</t>
        </is>
      </c>
    </row>
  </sheetData>
  <conditionalFormatting sqref="E2:E9">
    <cfRule type="expression" priority="1" dxfId="12" stopIfTrue="1">
      <formula>OR(ISNUMBER(SEARCH("deny",E2)),ISNUMBER(SEARCH("denial",E2)),ISNUMBER(SEARCH("not recommend",E2)))</formula>
    </cfRule>
    <cfRule type="expression" priority="2" dxfId="14" stopIfTrue="1">
      <formula>OR(ISNUMBER(SEARCH("withdraw",E2)),ISNUMBER(SEARCH("defer",E2)),ISNUMBER(SEARCH("delay",E2)))</formula>
    </cfRule>
    <cfRule type="expression" priority="3" dxfId="11" stopIfTrue="1">
      <formula>OR(ISNUMBER(SEARCH("approv",E2)),ISNUMBER(SEARCH("partial",E2)))</formula>
    </cfRule>
    <cfRule type="expression" priority="1" dxfId="12" stopIfTrue="1">
      <formula>OR(ISNUMBER(SEARCH("deny",E2)),ISNUMBER(SEARCH("denial",E2)),ISNUMBER(SEARCH("not recommend",E2)))</formula>
    </cfRule>
    <cfRule type="expression" priority="2" dxfId="14" stopIfTrue="1">
      <formula>OR(ISNUMBER(SEARCH("withdraw",E2)),ISNUMBER(SEARCH("defer",E2)),ISNUMBER(SEARCH("delay",E2)))</formula>
    </cfRule>
    <cfRule type="expression" priority="3" dxfId="11" stopIfTrue="1">
      <formula>OR(ISNUMBER(SEARCH("approv",E2)),ISNUMBER(SEARCH("partial",E2)))</formula>
    </cfRule>
  </conditionalFormatting>
  <conditionalFormatting sqref="F2:F9">
    <cfRule type="expression" priority="4" dxfId="12" stopIfTrue="1">
      <formula>OR(ISNUMBER(SEARCH("deny",F2)),ISNUMBER(SEARCH("denial",F2)),ISNUMBER(SEARCH("not recommend",F2)))</formula>
    </cfRule>
    <cfRule type="expression" priority="5" dxfId="14" stopIfTrue="1">
      <formula>OR(ISNUMBER(SEARCH("withdraw",F2)),ISNUMBER(SEARCH("defer",F2)),ISNUMBER(SEARCH("delay",F2)))</formula>
    </cfRule>
    <cfRule type="expression" priority="6" dxfId="11" stopIfTrue="1">
      <formula>OR(ISNUMBER(SEARCH("approv",F2)),ISNUMBER(SEARCH("partial",F2)))</formula>
    </cfRule>
    <cfRule type="expression" priority="4" dxfId="12" stopIfTrue="1">
      <formula>OR(ISNUMBER(SEARCH("deny",F2)),ISNUMBER(SEARCH("denial",F2)),ISNUMBER(SEARCH("not recommend",F2)))</formula>
    </cfRule>
    <cfRule type="expression" priority="5" dxfId="14" stopIfTrue="1">
      <formula>OR(ISNUMBER(SEARCH("withdraw",F2)),ISNUMBER(SEARCH("defer",F2)),ISNUMBER(SEARCH("delay",F2)))</formula>
    </cfRule>
    <cfRule type="expression" priority="6" dxfId="11" stopIfTrue="1">
      <formula>OR(ISNUMBER(SEARCH("approv",F2)),ISNUMBER(SEARCH("partial",F2)))</formula>
    </cfRule>
  </conditionalFormatting>
  <conditionalFormatting sqref="J2:J9">
    <cfRule type="cellIs" priority="7" operator="equal" dxfId="11" stopIfTrue="1">
      <formula>"Approved"</formula>
    </cfRule>
    <cfRule type="cellIs" priority="8" operator="equal" dxfId="11" stopIfTrue="1">
      <formula>"Partially approved"</formula>
    </cfRule>
    <cfRule type="cellIs" priority="9" operator="equal" dxfId="12" stopIfTrue="1">
      <formula>"Denied"</formula>
    </cfRule>
    <cfRule type="cellIs" priority="10" operator="equal" dxfId="13" stopIfTrue="1">
      <formula>"Pending"</formula>
    </cfRule>
    <cfRule type="cellIs" priority="11" operator="equal" dxfId="14" stopIfTrue="1">
      <formula>"Withdrawn or delayed"</formula>
    </cfRule>
    <cfRule type="cellIs" priority="12" operator="equal" dxfId="15" stopIfTrue="1">
      <formula>"Not reviewed or other"</formula>
    </cfRule>
    <cfRule type="cellIs" priority="13" operator="equal" dxfId="15" stopIfTrue="1">
      <formula>"Unknown"</formula>
    </cfRule>
  </conditionalFormatting>
  <conditionalFormatting sqref="K2:K9">
    <cfRule type="expression" priority="14" dxfId="12" stopIfTrue="1">
      <formula>OR(ISNUMBER(SEARCH("deny",K2)),ISNUMBER(SEARCH("denial",K2)),ISNUMBER(SEARCH("not recommend",K2)))</formula>
    </cfRule>
    <cfRule type="expression" priority="15" dxfId="14" stopIfTrue="1">
      <formula>OR(ISNUMBER(SEARCH("withdraw",K2)),ISNUMBER(SEARCH("defer",K2)),ISNUMBER(SEARCH("delay",K2)))</formula>
    </cfRule>
    <cfRule type="expression" priority="16" dxfId="11" stopIfTrue="1">
      <formula>OR(ISNUMBER(SEARCH("approv",K2)),ISNUMBER(SEARCH("partial",K2)))</formula>
    </cfRule>
    <cfRule type="expression" priority="14" dxfId="12" stopIfTrue="1">
      <formula>OR(ISNUMBER(SEARCH("deny",K2)),ISNUMBER(SEARCH("denial",K2)),ISNUMBER(SEARCH("not recommend",K2)))</formula>
    </cfRule>
    <cfRule type="expression" priority="15" dxfId="14" stopIfTrue="1">
      <formula>OR(ISNUMBER(SEARCH("withdraw",K2)),ISNUMBER(SEARCH("defer",K2)),ISNUMBER(SEARCH("delay",K2)))</formula>
    </cfRule>
    <cfRule type="expression" priority="16" dxfId="11" stopIfTrue="1">
      <formula>OR(ISNUMBER(SEARCH("approv",K2)),ISNUMBER(SEARCH("partial",K2)))</formula>
    </cfRule>
  </conditionalFormatting>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5E9EA0"/>
    <outlinePr summaryBelow="1" summaryRight="1"/>
    <pageSetUpPr/>
  </sheetPr>
  <dimension ref="A1:I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50" customWidth="1" min="4" max="4"/>
    <col width="12" customWidth="1" min="5" max="5"/>
    <col width="30" customWidth="1" min="6" max="6"/>
    <col width="16" customWidth="1" min="7" max="7"/>
    <col width="13" customWidth="1" min="8" max="8"/>
    <col width="20" customWidth="1" min="9" max="9"/>
  </cols>
  <sheetData>
    <row r="1" ht="38" customHeight="1">
      <c r="A1" s="137" t="inlineStr">
        <is>
          <t>Request no.</t>
        </is>
      </c>
      <c r="B1" s="137" t="inlineStr">
        <is>
          <t>Applicant</t>
        </is>
      </c>
      <c r="C1" s="137" t="inlineStr">
        <is>
          <t>Service line</t>
        </is>
      </c>
      <c r="D1" s="137" t="inlineStr">
        <is>
          <t>Interested parties (as stated)</t>
        </is>
      </c>
      <c r="E1" s="137" t="inlineStr">
        <is>
          <t>Opposition on record</t>
        </is>
      </c>
      <c r="F1" s="137" t="inlineStr">
        <is>
          <t>Staff recommendation (as stated)</t>
        </is>
      </c>
      <c r="G1" s="137" t="inlineStr">
        <is>
          <t>Outcome</t>
        </is>
      </c>
      <c r="H1" s="137" t="inlineStr">
        <is>
          <t>Decision date</t>
        </is>
      </c>
      <c r="I1" s="137" t="inlineStr">
        <is>
          <t>Staff report</t>
        </is>
      </c>
    </row>
    <row r="2">
      <c r="A2" s="26" t="inlineStr">
        <is>
          <t>2024-04352-13</t>
        </is>
      </c>
      <c r="B2" s="155" t="inlineStr">
        <is>
          <t>XX</t>
        </is>
      </c>
      <c r="C2" s="155" t="inlineStr">
        <is>
          <t>XX</t>
        </is>
      </c>
      <c r="D2" s="155" t="inlineStr">
        <is>
          <t>XX</t>
        </is>
      </c>
      <c r="E2" s="155" t="inlineStr">
        <is>
          <t>XX</t>
        </is>
      </c>
      <c r="F2" s="155" t="inlineStr">
        <is>
          <t>XX</t>
        </is>
      </c>
      <c r="G2" s="155" t="inlineStr">
        <is>
          <t>XX</t>
        </is>
      </c>
      <c r="H2" s="150" t="inlineStr">
        <is>
          <t>XX/XX/XXXX</t>
        </is>
      </c>
      <c r="I2" s="155" t="inlineStr">
        <is>
          <t>XX</t>
        </is>
      </c>
    </row>
    <row r="3">
      <c r="A3" s="155" t="inlineStr">
        <is>
          <t>XX</t>
        </is>
      </c>
      <c r="B3" s="155" t="inlineStr">
        <is>
          <t>XX</t>
        </is>
      </c>
      <c r="C3" s="155" t="inlineStr">
        <is>
          <t>XX</t>
        </is>
      </c>
      <c r="D3" s="155" t="inlineStr">
        <is>
          <t>XX</t>
        </is>
      </c>
      <c r="E3" s="155" t="inlineStr">
        <is>
          <t>XX</t>
        </is>
      </c>
      <c r="F3" s="155" t="inlineStr">
        <is>
          <t>XX</t>
        </is>
      </c>
      <c r="G3" s="155" t="inlineStr">
        <is>
          <t>XX</t>
        </is>
      </c>
      <c r="H3" s="150" t="inlineStr">
        <is>
          <t>XX/XX/XXXX</t>
        </is>
      </c>
      <c r="I3" s="155" t="inlineStr">
        <is>
          <t>XX</t>
        </is>
      </c>
    </row>
    <row r="4">
      <c r="A4" s="155" t="inlineStr">
        <is>
          <t>XX</t>
        </is>
      </c>
      <c r="B4" s="155" t="inlineStr">
        <is>
          <t>XX</t>
        </is>
      </c>
      <c r="C4" s="155" t="inlineStr">
        <is>
          <t>XX</t>
        </is>
      </c>
      <c r="D4" s="155" t="inlineStr">
        <is>
          <t>XX</t>
        </is>
      </c>
      <c r="E4" s="155" t="inlineStr">
        <is>
          <t>XX</t>
        </is>
      </c>
      <c r="F4" s="155" t="inlineStr">
        <is>
          <t>XX</t>
        </is>
      </c>
      <c r="G4" s="155" t="inlineStr">
        <is>
          <t>XX</t>
        </is>
      </c>
      <c r="H4" s="150" t="inlineStr">
        <is>
          <t>XX/XX/XXXX</t>
        </is>
      </c>
      <c r="I4" s="155" t="inlineStr">
        <is>
          <t>XX</t>
        </is>
      </c>
    </row>
    <row r="5">
      <c r="A5" s="155" t="inlineStr">
        <is>
          <t>XX</t>
        </is>
      </c>
      <c r="B5" s="155" t="inlineStr">
        <is>
          <t>XX</t>
        </is>
      </c>
      <c r="C5" s="155" t="inlineStr">
        <is>
          <t>XX</t>
        </is>
      </c>
      <c r="D5" s="155" t="inlineStr">
        <is>
          <t>XX</t>
        </is>
      </c>
      <c r="E5" s="155" t="inlineStr">
        <is>
          <t>XX</t>
        </is>
      </c>
      <c r="F5" s="155" t="inlineStr">
        <is>
          <t>XX</t>
        </is>
      </c>
      <c r="G5" s="155" t="inlineStr">
        <is>
          <t>XX</t>
        </is>
      </c>
      <c r="H5" s="150" t="inlineStr">
        <is>
          <t>XX/XX/XXXX</t>
        </is>
      </c>
      <c r="I5" s="155" t="inlineStr">
        <is>
          <t>XX</t>
        </is>
      </c>
    </row>
    <row r="6">
      <c r="A6" s="155" t="inlineStr">
        <is>
          <t>XX</t>
        </is>
      </c>
      <c r="B6" s="155" t="inlineStr">
        <is>
          <t>XX</t>
        </is>
      </c>
      <c r="C6" s="155" t="inlineStr">
        <is>
          <t>XX</t>
        </is>
      </c>
      <c r="D6" s="155" t="inlineStr">
        <is>
          <t>XX</t>
        </is>
      </c>
      <c r="E6" s="155" t="inlineStr">
        <is>
          <t>XX</t>
        </is>
      </c>
      <c r="F6" s="155" t="inlineStr">
        <is>
          <t>XX</t>
        </is>
      </c>
      <c r="G6" s="155" t="inlineStr">
        <is>
          <t>XX</t>
        </is>
      </c>
      <c r="H6" s="150" t="inlineStr">
        <is>
          <t>XX/XX/XXXX</t>
        </is>
      </c>
      <c r="I6" s="155" t="inlineStr">
        <is>
          <t>XX</t>
        </is>
      </c>
    </row>
    <row r="7">
      <c r="A7" s="155" t="inlineStr">
        <is>
          <t>XX</t>
        </is>
      </c>
      <c r="B7" s="155" t="inlineStr">
        <is>
          <t>XX</t>
        </is>
      </c>
      <c r="C7" s="155" t="inlineStr">
        <is>
          <t>XX</t>
        </is>
      </c>
      <c r="D7" s="155" t="inlineStr">
        <is>
          <t>XX</t>
        </is>
      </c>
      <c r="E7" s="155" t="inlineStr">
        <is>
          <t>XX</t>
        </is>
      </c>
      <c r="F7" s="155" t="inlineStr">
        <is>
          <t>XX</t>
        </is>
      </c>
      <c r="G7" s="155" t="inlineStr">
        <is>
          <t>XX</t>
        </is>
      </c>
      <c r="H7" s="150" t="inlineStr">
        <is>
          <t>XX/XX/XXXX</t>
        </is>
      </c>
      <c r="I7" s="155" t="inlineStr">
        <is>
          <t>XX</t>
        </is>
      </c>
    </row>
    <row r="8">
      <c r="A8" s="26" t="inlineStr">
        <is>
          <t>2022-08299-09</t>
        </is>
      </c>
      <c r="B8" s="155" t="inlineStr">
        <is>
          <t>XX</t>
        </is>
      </c>
      <c r="C8" s="155" t="inlineStr">
        <is>
          <t>XX</t>
        </is>
      </c>
      <c r="D8" s="155" t="inlineStr">
        <is>
          <t>XX</t>
        </is>
      </c>
      <c r="E8" s="155" t="inlineStr">
        <is>
          <t>XX</t>
        </is>
      </c>
      <c r="F8" s="155" t="inlineStr">
        <is>
          <t>XX</t>
        </is>
      </c>
      <c r="G8" s="155" t="inlineStr">
        <is>
          <t>XX</t>
        </is>
      </c>
      <c r="H8" s="150" t="inlineStr">
        <is>
          <t>XX/XX/XXXX</t>
        </is>
      </c>
      <c r="I8" s="155" t="inlineStr">
        <is>
          <t>XX</t>
        </is>
      </c>
    </row>
    <row r="9">
      <c r="A9" s="155" t="inlineStr">
        <is>
          <t>XX</t>
        </is>
      </c>
      <c r="B9" s="155" t="inlineStr">
        <is>
          <t>XX</t>
        </is>
      </c>
      <c r="C9" s="155" t="inlineStr">
        <is>
          <t>XX</t>
        </is>
      </c>
      <c r="D9" s="155" t="inlineStr">
        <is>
          <t>XX</t>
        </is>
      </c>
      <c r="E9" s="155" t="inlineStr">
        <is>
          <t>XX</t>
        </is>
      </c>
      <c r="F9" s="155" t="inlineStr">
        <is>
          <t>XX</t>
        </is>
      </c>
      <c r="G9" s="155" t="inlineStr">
        <is>
          <t>XX</t>
        </is>
      </c>
      <c r="H9" s="150" t="inlineStr">
        <is>
          <t>XX/XX/XXXX</t>
        </is>
      </c>
      <c r="I9" s="155" t="inlineStr">
        <is>
          <t>XX</t>
        </is>
      </c>
    </row>
  </sheetData>
  <conditionalFormatting sqref="E2:E9">
    <cfRule type="cellIs" priority="1" operator="equal" dxfId="18" stopIfTrue="1">
      <formula>"Yes"</formula>
    </cfRule>
  </conditionalFormatting>
  <conditionalFormatting sqref="F2:F9">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onditionalFormatting>
  <conditionalFormatting sqref="G2:G9">
    <cfRule type="cellIs" priority="5" operator="equal" dxfId="11" stopIfTrue="1">
      <formula>"Approved"</formula>
    </cfRule>
    <cfRule type="cellIs" priority="6" operator="equal" dxfId="11" stopIfTrue="1">
      <formula>"Partially approved"</formula>
    </cfRule>
    <cfRule type="cellIs" priority="7" operator="equal" dxfId="12" stopIfTrue="1">
      <formula>"Denied"</formula>
    </cfRule>
    <cfRule type="cellIs" priority="8" operator="equal" dxfId="13" stopIfTrue="1">
      <formula>"Pending"</formula>
    </cfRule>
    <cfRule type="cellIs" priority="9" operator="equal" dxfId="14" stopIfTrue="1">
      <formula>"Withdrawn or delayed"</formula>
    </cfRule>
    <cfRule type="cellIs" priority="10" operator="equal" dxfId="15" stopIfTrue="1">
      <formula>"Not reviewed or other"</formula>
    </cfRule>
    <cfRule type="cellIs" priority="11" operator="equal" dxfId="15" stopIfTrue="1">
      <formula>"Unknown"</formula>
    </cfRule>
  </conditionalFormatting>
  <hyperlinks>
    <hyperlink ref="A2" location="'Requests'!A3"/>
    <hyperlink ref="A8" location="'Requests'!A4"/>
  </hyperlinks>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tabColor rgb="000F5E63"/>
    <outlinePr summaryBelow="1" summaryRight="1"/>
    <pageSetUpPr/>
  </sheetPr>
  <dimension ref="A1:D4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30" customHeight="1">
      <c r="A1" s="137" t="inlineStr">
        <is>
          <t>Request no.</t>
        </is>
      </c>
      <c r="B1" s="137" t="inlineStr">
        <is>
          <t>Document type</t>
        </is>
      </c>
      <c r="C1" s="137" t="inlineStr">
        <is>
          <t>Link</t>
        </is>
      </c>
      <c r="D1" s="137" t="inlineStr">
        <is>
          <t>Host</t>
        </is>
      </c>
    </row>
    <row r="2">
      <c r="A2" s="7" t="inlineStr">
        <is>
          <t>2024-02349-15</t>
        </is>
      </c>
      <c r="B2" s="3" t="inlineStr">
        <is>
          <t>Commissioner or Department decision letter</t>
        </is>
      </c>
      <c r="C2" s="7" t="inlineStr">
        <is>
          <t>ercn-southern-ocean-medical-center-05152025.pdf</t>
        </is>
      </c>
      <c r="D2" s="3" t="inlineStr">
        <is>
          <t>nj.gov</t>
        </is>
      </c>
    </row>
    <row r="3">
      <c r="A3" s="7" t="inlineStr">
        <is>
          <t>2024-04352-13</t>
        </is>
      </c>
      <c r="B3" s="3" t="inlineStr">
        <is>
          <t>CMS data file</t>
        </is>
      </c>
      <c r="C3" s="7" t="inlineStr">
        <is>
          <t>data?filter[STATE_CD]=NJ</t>
        </is>
      </c>
      <c r="D3" s="3" t="inlineStr">
        <is>
          <t>data.cms.gov</t>
        </is>
      </c>
    </row>
    <row r="4">
      <c r="A4" s="7" t="inlineStr">
        <is>
          <t>2024-04352-13</t>
        </is>
      </c>
      <c r="B4" s="3" t="inlineStr">
        <is>
          <t>CMS data file</t>
        </is>
      </c>
      <c r="C4" s="7" t="inlineStr">
        <is>
          <t>data?filter[STATE]=NJ</t>
        </is>
      </c>
      <c r="D4" s="3" t="inlineStr">
        <is>
          <t>data.cms.gov</t>
        </is>
      </c>
    </row>
    <row r="5">
      <c r="A5" s="7" t="inlineStr">
        <is>
          <t>2024-04352-13</t>
        </is>
      </c>
      <c r="B5" s="3" t="inlineStr">
        <is>
          <t>CMS data file</t>
        </is>
      </c>
      <c r="C5" s="7" t="inlineStr">
        <is>
          <t>Hospital_All_Owners_2026.09.29.csv</t>
        </is>
      </c>
      <c r="D5" s="3" t="inlineStr">
        <is>
          <t>data.cms.gov</t>
        </is>
      </c>
    </row>
    <row r="6">
      <c r="A6" s="7" t="inlineStr">
        <is>
          <t>2024-04352-13</t>
        </is>
      </c>
      <c r="B6" s="3" t="inlineStr">
        <is>
          <t>Commissioner or Department decision letter</t>
        </is>
      </c>
      <c r="C6" s="7" t="inlineStr">
        <is>
          <t>cn-monmouth-medical-center-01082026.pdf</t>
        </is>
      </c>
      <c r="D6" s="3" t="inlineStr">
        <is>
          <t>nj.gov</t>
        </is>
      </c>
    </row>
    <row r="7">
      <c r="A7" s="7" t="inlineStr">
        <is>
          <t>2024-04352-13</t>
        </is>
      </c>
      <c r="B7" s="3" t="inlineStr">
        <is>
          <t>Department staff recommendations to the SHPB</t>
        </is>
      </c>
      <c r="C7" s="7" t="inlineStr">
        <is>
          <t>Monmouth%20MC%20Relocation%20Summary%20FInal%2012-1-25.pdf</t>
        </is>
      </c>
      <c r="D7" s="3" t="inlineStr">
        <is>
          <t>web.doh.nj.gov</t>
        </is>
      </c>
    </row>
    <row r="8">
      <c r="A8" s="7" t="inlineStr">
        <is>
          <t>2024-04352-13</t>
        </is>
      </c>
      <c r="B8" s="3" t="inlineStr">
        <is>
          <t>SHPB meeting or hearing page</t>
        </is>
      </c>
      <c r="C8" s="7" t="inlineStr">
        <is>
          <t>displayEvents.aspx?item=7264</t>
        </is>
      </c>
      <c r="D8" s="3" t="inlineStr">
        <is>
          <t>web.doh.nj.gov</t>
        </is>
      </c>
    </row>
    <row r="9">
      <c r="A9" s="7" t="inlineStr">
        <is>
          <t>2024-04352-13</t>
        </is>
      </c>
      <c r="B9" s="3" t="inlineStr">
        <is>
          <t>SHPB public hearing notice</t>
        </is>
      </c>
      <c r="C9" s="7" t="inlineStr">
        <is>
          <t>Updated%20with%20New%20Date%20and%20QR%20Public%20Hearing%20Notice%20Monmouth%20</t>
        </is>
      </c>
      <c r="D9" s="3" t="inlineStr">
        <is>
          <t>web.doh.nj.gov</t>
        </is>
      </c>
    </row>
    <row r="10">
      <c r="A10" s="7" t="inlineStr">
        <is>
          <t>2022-08299-09</t>
        </is>
      </c>
      <c r="B10" s="3" t="inlineStr">
        <is>
          <t>CMS data file</t>
        </is>
      </c>
      <c r="C10" s="7" t="inlineStr">
        <is>
          <t>data?filter[STATE_CD]=NJ</t>
        </is>
      </c>
      <c r="D10" s="3" t="inlineStr">
        <is>
          <t>data.cms.gov</t>
        </is>
      </c>
    </row>
    <row r="11">
      <c r="A11" s="7" t="inlineStr">
        <is>
          <t>2022-08299-09</t>
        </is>
      </c>
      <c r="B11" s="3" t="inlineStr">
        <is>
          <t>CMS data file</t>
        </is>
      </c>
      <c r="C11" s="7" t="inlineStr">
        <is>
          <t>data?filter[STATE]=NJ</t>
        </is>
      </c>
      <c r="D11" s="3" t="inlineStr">
        <is>
          <t>data.cms.gov</t>
        </is>
      </c>
    </row>
    <row r="12">
      <c r="A12" s="7" t="inlineStr">
        <is>
          <t>2022-08299-09</t>
        </is>
      </c>
      <c r="B12" s="3" t="inlineStr">
        <is>
          <t>CMS data file</t>
        </is>
      </c>
      <c r="C12" s="7" t="inlineStr">
        <is>
          <t>Hospital_All_Owners_2026.09.29.csv</t>
        </is>
      </c>
      <c r="D12" s="3" t="inlineStr">
        <is>
          <t>data.cms.gov</t>
        </is>
      </c>
    </row>
    <row r="13">
      <c r="A13" s="7" t="inlineStr">
        <is>
          <t>2022-08299-09</t>
        </is>
      </c>
      <c r="B13" s="3" t="inlineStr">
        <is>
          <t>Commissioner or Department decision letter</t>
        </is>
      </c>
      <c r="C13" s="7" t="inlineStr">
        <is>
          <t>SignedCNLetter29124-CarePoint%20HealthBayonneMedicalCenterFRCN.pdf</t>
        </is>
      </c>
      <c r="D13" s="3" t="inlineStr">
        <is>
          <t>nj.gov</t>
        </is>
      </c>
    </row>
    <row r="14">
      <c r="A14" s="7" t="inlineStr">
        <is>
          <t>2022-08299-09</t>
        </is>
      </c>
      <c r="B14" s="3" t="inlineStr">
        <is>
          <t>Department staff recommendations to the SHPB</t>
        </is>
      </c>
      <c r="C14" s="7" t="inlineStr">
        <is>
          <t>CarePoint%20Health-%20Bayonne%20Medical%20Center%20CN%20Recommendations%201-23-2</t>
        </is>
      </c>
      <c r="D14" s="3" t="inlineStr">
        <is>
          <t>web.doh.nj.gov</t>
        </is>
      </c>
    </row>
    <row r="15">
      <c r="A15" s="7" t="inlineStr">
        <is>
          <t>2022-08299-09</t>
        </is>
      </c>
      <c r="B15" s="3" t="inlineStr">
        <is>
          <t>SHPB meeting minutes</t>
        </is>
      </c>
      <c r="C15" s="7" t="inlineStr">
        <is>
          <t>SHPB%20Meeting%20Minutes%202-2-2023.pdf</t>
        </is>
      </c>
      <c r="D15" s="3" t="inlineStr">
        <is>
          <t>web.doh.nj.gov</t>
        </is>
      </c>
    </row>
    <row r="16">
      <c r="A16" s="7" t="inlineStr">
        <is>
          <t>2022-08299-09</t>
        </is>
      </c>
      <c r="B16" s="3" t="inlineStr">
        <is>
          <t>SHPB meeting or hearing page</t>
        </is>
      </c>
      <c r="C16" s="7" t="inlineStr">
        <is>
          <t>displayEvents.aspx?item=6987</t>
        </is>
      </c>
      <c r="D16" s="3" t="inlineStr">
        <is>
          <t>web.doh.nj.gov</t>
        </is>
      </c>
    </row>
    <row r="17">
      <c r="A17" s="7" t="inlineStr">
        <is>
          <t>2022-08299-09</t>
        </is>
      </c>
      <c r="B17" s="3" t="inlineStr">
        <is>
          <t>SHPB public hearing notice</t>
        </is>
      </c>
      <c r="C17" s="7" t="inlineStr">
        <is>
          <t>Ad%20Public%20Hearing%20for%20CarePoint%203%20applications.pdf</t>
        </is>
      </c>
      <c r="D17" s="3" t="inlineStr">
        <is>
          <t>web.doh.nj.gov</t>
        </is>
      </c>
    </row>
    <row r="18">
      <c r="A18" s="7" t="inlineStr">
        <is>
          <t>2020-12217-14</t>
        </is>
      </c>
      <c r="B18" s="3" t="inlineStr">
        <is>
          <t>Commissioner or Department decision letter</t>
        </is>
      </c>
      <c r="C18" s="7" t="inlineStr">
        <is>
          <t>CN_20210127_TheDelaneyattheGreen-expedited.pdf</t>
        </is>
      </c>
      <c r="D18" s="3" t="inlineStr">
        <is>
          <t>nj.gov</t>
        </is>
      </c>
    </row>
    <row r="19">
      <c r="A19" s="7" t="inlineStr">
        <is>
          <t>2019-09143-19</t>
        </is>
      </c>
      <c r="B19" s="3" t="inlineStr">
        <is>
          <t>CMS data file</t>
        </is>
      </c>
      <c r="C19" s="7" t="inlineStr">
        <is>
          <t>data?filter[STATE_CD]=NJ</t>
        </is>
      </c>
      <c r="D19" s="3" t="inlineStr">
        <is>
          <t>data.cms.gov</t>
        </is>
      </c>
    </row>
    <row r="20">
      <c r="A20" s="7" t="inlineStr">
        <is>
          <t>2019-09143-19</t>
        </is>
      </c>
      <c r="B20" s="3" t="inlineStr">
        <is>
          <t>CMS data file</t>
        </is>
      </c>
      <c r="C20" s="7" t="inlineStr">
        <is>
          <t>data?filter[STATE]=NJ</t>
        </is>
      </c>
      <c r="D20" s="3" t="inlineStr">
        <is>
          <t>data.cms.gov</t>
        </is>
      </c>
    </row>
    <row r="21">
      <c r="A21" s="7" t="inlineStr">
        <is>
          <t>2019-09143-19</t>
        </is>
      </c>
      <c r="B21" s="3" t="inlineStr">
        <is>
          <t>Commissioner or Department decision letter</t>
        </is>
      </c>
      <c r="C21" s="7" t="inlineStr">
        <is>
          <t>CN_20200504_NewtonMedicalCenter_expedited.pdf</t>
        </is>
      </c>
      <c r="D21" s="3" t="inlineStr">
        <is>
          <t>nj.gov</t>
        </is>
      </c>
    </row>
    <row r="22">
      <c r="A22" s="7" t="inlineStr">
        <is>
          <t>2019-09143-19</t>
        </is>
      </c>
      <c r="B22" s="3" t="inlineStr">
        <is>
          <t>DOH status report of applications filed in a calendar year</t>
        </is>
      </c>
      <c r="C22" s="7" t="inlineStr">
        <is>
          <t>2019_cn_appls.pdf</t>
        </is>
      </c>
      <c r="D22" s="3" t="inlineStr">
        <is>
          <t>nj.gov</t>
        </is>
      </c>
    </row>
    <row r="23">
      <c r="A23" s="7" t="inlineStr">
        <is>
          <t>171101</t>
        </is>
      </c>
      <c r="B23" s="3" t="inlineStr">
        <is>
          <t>CMS data file</t>
        </is>
      </c>
      <c r="C23" s="7" t="inlineStr">
        <is>
          <t>data?filter[STATE_CD]=NJ</t>
        </is>
      </c>
      <c r="D23" s="3" t="inlineStr">
        <is>
          <t>data.cms.gov</t>
        </is>
      </c>
    </row>
    <row r="24">
      <c r="A24" s="7" t="inlineStr">
        <is>
          <t>171101</t>
        </is>
      </c>
      <c r="B24" s="3" t="inlineStr">
        <is>
          <t>CMS data file</t>
        </is>
      </c>
      <c r="C24" s="7" t="inlineStr">
        <is>
          <t>data?filter[STATE]=NJ</t>
        </is>
      </c>
      <c r="D24" s="3" t="inlineStr">
        <is>
          <t>data.cms.gov</t>
        </is>
      </c>
    </row>
    <row r="25">
      <c r="A25" s="7" t="inlineStr">
        <is>
          <t>171101</t>
        </is>
      </c>
      <c r="B25" s="3" t="inlineStr">
        <is>
          <t>CMS data file</t>
        </is>
      </c>
      <c r="C25" s="7" t="inlineStr">
        <is>
          <t>Hospital_All_Owners_2026.09.29.csv</t>
        </is>
      </c>
      <c r="D25" s="3" t="inlineStr">
        <is>
          <t>data.cms.gov</t>
        </is>
      </c>
    </row>
    <row r="26">
      <c r="A26" s="7" t="inlineStr">
        <is>
          <t>171101</t>
        </is>
      </c>
      <c r="B26" s="3" t="inlineStr">
        <is>
          <t>Commissioner or Department decision letter</t>
        </is>
      </c>
      <c r="C26" s="7" t="inlineStr">
        <is>
          <t>CN%20Decision%20letter%20for%20Trinitas%20Regional%20Medical%20Center.pdf</t>
        </is>
      </c>
      <c r="D26" s="3" t="inlineStr">
        <is>
          <t>nj.gov</t>
        </is>
      </c>
    </row>
    <row r="27">
      <c r="A27" s="7" t="inlineStr">
        <is>
          <t>171101</t>
        </is>
      </c>
      <c r="B27" s="3" t="inlineStr">
        <is>
          <t>DOH status report of applications filed in a calendar year</t>
        </is>
      </c>
      <c r="C27" s="7" t="inlineStr">
        <is>
          <t>2017_cn_appls.pdf</t>
        </is>
      </c>
      <c r="D27" s="3" t="inlineStr">
        <is>
          <t>nj.gov</t>
        </is>
      </c>
    </row>
    <row r="28">
      <c r="A28" s="7" t="inlineStr">
        <is>
          <t>171101</t>
        </is>
      </c>
      <c r="B28" s="3" t="inlineStr">
        <is>
          <t>Department staff recommendations to the SHPB</t>
        </is>
      </c>
      <c r="C28" s="7" t="inlineStr">
        <is>
          <t>TRINITAS%20TRAUMA%20STAFF%20RECOMMENDATION%20with%20audit%20results.pdf</t>
        </is>
      </c>
      <c r="D28" s="3" t="inlineStr">
        <is>
          <t>web.doh.nj.gov</t>
        </is>
      </c>
    </row>
    <row r="29">
      <c r="A29" s="7" t="inlineStr">
        <is>
          <t>171101</t>
        </is>
      </c>
      <c r="B29" s="3" t="inlineStr">
        <is>
          <t>SHPB meeting or hearing page</t>
        </is>
      </c>
      <c r="C29" s="7" t="inlineStr">
        <is>
          <t>displayEvents.aspx?item=6488</t>
        </is>
      </c>
      <c r="D29" s="3" t="inlineStr">
        <is>
          <t>web.doh.nj.gov</t>
        </is>
      </c>
    </row>
    <row r="30">
      <c r="A30" s="7" t="inlineStr">
        <is>
          <t>170522</t>
        </is>
      </c>
      <c r="B30" s="3" t="inlineStr">
        <is>
          <t>Commissioner or Department decision letter</t>
        </is>
      </c>
      <c r="C30" s="7" t="inlineStr">
        <is>
          <t>cn_decision_letter_new_accp_bed.pdf</t>
        </is>
      </c>
      <c r="D30" s="3" t="inlineStr">
        <is>
          <t>nj.gov</t>
        </is>
      </c>
    </row>
    <row r="31">
      <c r="A31" s="7" t="inlineStr">
        <is>
          <t>170522</t>
        </is>
      </c>
      <c r="B31" s="3" t="inlineStr">
        <is>
          <t>DOH status report of applications filed in a calendar year</t>
        </is>
      </c>
      <c r="C31" s="7" t="inlineStr">
        <is>
          <t>2017_cn_appls.pdf</t>
        </is>
      </c>
      <c r="D31" s="3" t="inlineStr">
        <is>
          <t>nj.gov</t>
        </is>
      </c>
    </row>
    <row r="32">
      <c r="A32" s="7" t="inlineStr">
        <is>
          <t>170522</t>
        </is>
      </c>
      <c r="B32" s="3" t="inlineStr">
        <is>
          <t>Department staff recommendations to the SHPB</t>
        </is>
      </c>
      <c r="C32" s="7" t="inlineStr">
        <is>
          <t>Psych%20Beds%20-%20SHPB%20Staff%20Recommendations%209.27.17%20FINAL%20%28w_Appen</t>
        </is>
      </c>
      <c r="D32" s="3" t="inlineStr">
        <is>
          <t>web.doh.nj.gov</t>
        </is>
      </c>
    </row>
    <row r="33">
      <c r="A33" s="7" t="inlineStr">
        <is>
          <t>170522</t>
        </is>
      </c>
      <c r="B33" s="3" t="inlineStr">
        <is>
          <t>SHPB meeting minutes</t>
        </is>
      </c>
      <c r="C33" s="7" t="inlineStr">
        <is>
          <t>DRAFT%20-Meeting%20Minutes%20for%2010-10-17.pdf</t>
        </is>
      </c>
      <c r="D33" s="3" t="inlineStr">
        <is>
          <t>web.doh.nj.gov</t>
        </is>
      </c>
    </row>
    <row r="34">
      <c r="A34" s="7" t="inlineStr">
        <is>
          <t>170522</t>
        </is>
      </c>
      <c r="B34" s="3" t="inlineStr">
        <is>
          <t>SHPB meeting or hearing page</t>
        </is>
      </c>
      <c r="C34" s="7" t="inlineStr">
        <is>
          <t>displayEvents.aspx?item=6163</t>
        </is>
      </c>
      <c r="D34" s="3" t="inlineStr">
        <is>
          <t>web.doh.nj.gov</t>
        </is>
      </c>
    </row>
    <row r="35">
      <c r="A35" s="7" t="inlineStr">
        <is>
          <t>170507</t>
        </is>
      </c>
      <c r="B35" s="3" t="inlineStr">
        <is>
          <t>CMS data file</t>
        </is>
      </c>
      <c r="C35" s="7" t="inlineStr">
        <is>
          <t>data?filter[STATE_CD]=NJ</t>
        </is>
      </c>
      <c r="D35" s="3" t="inlineStr">
        <is>
          <t>data.cms.gov</t>
        </is>
      </c>
    </row>
    <row r="36">
      <c r="A36" s="7" t="inlineStr">
        <is>
          <t>170507</t>
        </is>
      </c>
      <c r="B36" s="3" t="inlineStr">
        <is>
          <t>CMS data file</t>
        </is>
      </c>
      <c r="C36" s="7" t="inlineStr">
        <is>
          <t>data?filter[STATE]=NJ</t>
        </is>
      </c>
      <c r="D36" s="3" t="inlineStr">
        <is>
          <t>data.cms.gov</t>
        </is>
      </c>
    </row>
    <row r="37">
      <c r="A37" s="7" t="inlineStr">
        <is>
          <t>170507</t>
        </is>
      </c>
      <c r="B37" s="3" t="inlineStr">
        <is>
          <t>Commissioner or Department decision letter</t>
        </is>
      </c>
      <c r="C37" s="7" t="inlineStr">
        <is>
          <t>cn_decision_letter_new_accp_bed.pdf</t>
        </is>
      </c>
      <c r="D37" s="3" t="inlineStr">
        <is>
          <t>nj.gov</t>
        </is>
      </c>
    </row>
    <row r="38">
      <c r="A38" s="7" t="inlineStr">
        <is>
          <t>170507</t>
        </is>
      </c>
      <c r="B38" s="3" t="inlineStr">
        <is>
          <t>DOH status report of applications filed in a calendar year</t>
        </is>
      </c>
      <c r="C38" s="7" t="inlineStr">
        <is>
          <t>2017_cn_appls.pdf</t>
        </is>
      </c>
      <c r="D38" s="3" t="inlineStr">
        <is>
          <t>nj.gov</t>
        </is>
      </c>
    </row>
    <row r="39">
      <c r="A39" s="7" t="inlineStr">
        <is>
          <t>170507</t>
        </is>
      </c>
      <c r="B39" s="3" t="inlineStr">
        <is>
          <t>Department staff recommendations to the SHPB</t>
        </is>
      </c>
      <c r="C39" s="7" t="inlineStr">
        <is>
          <t>Psych%20Beds%20-%20SHPB%20Staff%20Recommendations%209.27.17%20FINAL%20%28w_Appen</t>
        </is>
      </c>
      <c r="D39" s="3" t="inlineStr">
        <is>
          <t>web.doh.nj.gov</t>
        </is>
      </c>
    </row>
    <row r="40">
      <c r="A40" s="7" t="inlineStr">
        <is>
          <t>170507</t>
        </is>
      </c>
      <c r="B40" s="3" t="inlineStr">
        <is>
          <t>SHPB meeting minutes</t>
        </is>
      </c>
      <c r="C40" s="7" t="inlineStr">
        <is>
          <t>DRAFT%20-Meeting%20Minutes%20for%2010-10-17.pdf</t>
        </is>
      </c>
      <c r="D40" s="3" t="inlineStr">
        <is>
          <t>web.doh.nj.gov</t>
        </is>
      </c>
    </row>
    <row r="41">
      <c r="A41" s="7" t="inlineStr">
        <is>
          <t>170507</t>
        </is>
      </c>
      <c r="B41" s="3" t="inlineStr">
        <is>
          <t>SHPB meeting or hearing page</t>
        </is>
      </c>
      <c r="C41" s="7" t="inlineStr">
        <is>
          <t>displayEvents.aspx?item=6163</t>
        </is>
      </c>
      <c r="D41" s="3" t="inlineStr">
        <is>
          <t>web.doh.nj.gov</t>
        </is>
      </c>
    </row>
    <row r="42">
      <c r="A42" s="7" t="inlineStr">
        <is>
          <t>160303</t>
        </is>
      </c>
      <c r="B42" s="3" t="inlineStr">
        <is>
          <t>DOH status report of applications filed in a calendar year</t>
        </is>
      </c>
      <c r="C42" s="7" t="inlineStr">
        <is>
          <t>2016_cn_appls.pdf</t>
        </is>
      </c>
      <c r="D42" s="3" t="inlineStr">
        <is>
          <t>nj.gov</t>
        </is>
      </c>
    </row>
    <row r="43">
      <c r="A43" s="7" t="inlineStr">
        <is>
          <t>130405</t>
        </is>
      </c>
      <c r="B43" s="3" t="inlineStr">
        <is>
          <t>CMS data file</t>
        </is>
      </c>
      <c r="C43" s="7" t="inlineStr">
        <is>
          <t>data?filter[STATE_CD]=NJ</t>
        </is>
      </c>
      <c r="D43" s="3" t="inlineStr">
        <is>
          <t>data.cms.gov</t>
        </is>
      </c>
    </row>
    <row r="44">
      <c r="A44" s="7" t="inlineStr">
        <is>
          <t>130405</t>
        </is>
      </c>
      <c r="B44" s="3" t="inlineStr">
        <is>
          <t>CMS data file</t>
        </is>
      </c>
      <c r="C44" s="7" t="inlineStr">
        <is>
          <t>data?filter[STATE]=NJ</t>
        </is>
      </c>
      <c r="D44" s="3" t="inlineStr">
        <is>
          <t>data.cms.gov</t>
        </is>
      </c>
    </row>
    <row r="45">
      <c r="A45" s="7" t="inlineStr">
        <is>
          <t>130405</t>
        </is>
      </c>
      <c r="B45" s="3" t="inlineStr">
        <is>
          <t>CMS data file</t>
        </is>
      </c>
      <c r="C45" s="7" t="inlineStr">
        <is>
          <t>Hospital_All_Owners_2026.09.29.csv</t>
        </is>
      </c>
      <c r="D45" s="3" t="inlineStr">
        <is>
          <t>data.cms.gov</t>
        </is>
      </c>
    </row>
    <row r="46">
      <c r="A46" s="7" t="inlineStr">
        <is>
          <t>130405</t>
        </is>
      </c>
      <c r="B46" s="3" t="inlineStr">
        <is>
          <t>Commissioner or Department decision letter</t>
        </is>
      </c>
      <c r="C46" s="7" t="inlineStr">
        <is>
          <t>prime_st_michael_approval_letter.pdf</t>
        </is>
      </c>
      <c r="D46" s="3" t="inlineStr">
        <is>
          <t>nj.gov</t>
        </is>
      </c>
    </row>
    <row r="47">
      <c r="A47" s="7" t="inlineStr">
        <is>
          <t>130405</t>
        </is>
      </c>
      <c r="B47" s="3" t="inlineStr">
        <is>
          <t>Department staff recommendations to the SHPB</t>
        </is>
      </c>
      <c r="C47" s="7" t="inlineStr">
        <is>
          <t>Staff%20Recommendations%20-%20Saint%20Mike%27s%20%28Final%29.pdf</t>
        </is>
      </c>
      <c r="D47" s="3" t="inlineStr">
        <is>
          <t>web.doh.nj.gov</t>
        </is>
      </c>
    </row>
    <row r="48">
      <c r="A48" s="7" t="inlineStr">
        <is>
          <t>130405</t>
        </is>
      </c>
      <c r="B48" s="3" t="inlineStr">
        <is>
          <t>SHPB meeting minutes</t>
        </is>
      </c>
      <c r="C48" s="7" t="inlineStr">
        <is>
          <t>2-4-16%20Meeting%20Minutes.pdf</t>
        </is>
      </c>
      <c r="D48" s="3" t="inlineStr">
        <is>
          <t>web.doh.nj.gov</t>
        </is>
      </c>
    </row>
    <row r="49">
      <c r="A49" s="7" t="inlineStr">
        <is>
          <t>130405</t>
        </is>
      </c>
      <c r="B49" s="3" t="inlineStr">
        <is>
          <t>SHPB meeting or hearing page</t>
        </is>
      </c>
      <c r="C49" s="7" t="inlineStr">
        <is>
          <t>displayEvents.aspx?item=5749</t>
        </is>
      </c>
      <c r="D49" s="3" t="inlineStr">
        <is>
          <t>web.doh.nj.gov</t>
        </is>
      </c>
    </row>
  </sheetData>
  <hyperlinks>
    <hyperlink ref="A2" location="'Requests'!A2"/>
    <hyperlink xmlns:r="http://schemas.openxmlformats.org/officeDocument/2006/relationships" ref="C2" r:id="rId1"/>
    <hyperlink ref="A3" location="'Requests'!A3"/>
    <hyperlink xmlns:r="http://schemas.openxmlformats.org/officeDocument/2006/relationships" ref="C3" r:id="rId2"/>
    <hyperlink ref="A4" location="'Requests'!A3"/>
    <hyperlink xmlns:r="http://schemas.openxmlformats.org/officeDocument/2006/relationships" ref="C4" r:id="rId3"/>
    <hyperlink ref="A5" location="'Requests'!A3"/>
    <hyperlink xmlns:r="http://schemas.openxmlformats.org/officeDocument/2006/relationships" ref="C5" r:id="rId4"/>
    <hyperlink ref="A6" location="'Requests'!A3"/>
    <hyperlink xmlns:r="http://schemas.openxmlformats.org/officeDocument/2006/relationships" ref="C6" r:id="rId5"/>
    <hyperlink ref="A7" location="'Requests'!A3"/>
    <hyperlink xmlns:r="http://schemas.openxmlformats.org/officeDocument/2006/relationships" ref="C7" r:id="rId6"/>
    <hyperlink ref="A8" location="'Requests'!A3"/>
    <hyperlink xmlns:r="http://schemas.openxmlformats.org/officeDocument/2006/relationships" ref="C8" r:id="rId7"/>
    <hyperlink ref="A9" location="'Requests'!A3"/>
    <hyperlink xmlns:r="http://schemas.openxmlformats.org/officeDocument/2006/relationships" ref="C9" r:id="rId8"/>
    <hyperlink ref="A10" location="'Requests'!A4"/>
    <hyperlink xmlns:r="http://schemas.openxmlformats.org/officeDocument/2006/relationships" ref="C10" r:id="rId9"/>
    <hyperlink ref="A11" location="'Requests'!A4"/>
    <hyperlink xmlns:r="http://schemas.openxmlformats.org/officeDocument/2006/relationships" ref="C11" r:id="rId10"/>
    <hyperlink ref="A12" location="'Requests'!A4"/>
    <hyperlink xmlns:r="http://schemas.openxmlformats.org/officeDocument/2006/relationships" ref="C12" r:id="rId11"/>
    <hyperlink ref="A13" location="'Requests'!A4"/>
    <hyperlink xmlns:r="http://schemas.openxmlformats.org/officeDocument/2006/relationships" ref="C13" r:id="rId12"/>
    <hyperlink ref="A14" location="'Requests'!A4"/>
    <hyperlink xmlns:r="http://schemas.openxmlformats.org/officeDocument/2006/relationships" ref="C14" r:id="rId13"/>
    <hyperlink ref="A15" location="'Requests'!A4"/>
    <hyperlink xmlns:r="http://schemas.openxmlformats.org/officeDocument/2006/relationships" ref="C15" r:id="rId14"/>
    <hyperlink ref="A16" location="'Requests'!A4"/>
    <hyperlink xmlns:r="http://schemas.openxmlformats.org/officeDocument/2006/relationships" ref="C16" r:id="rId15"/>
    <hyperlink ref="A17" location="'Requests'!A4"/>
    <hyperlink xmlns:r="http://schemas.openxmlformats.org/officeDocument/2006/relationships" ref="C17" r:id="rId16"/>
    <hyperlink ref="A18" location="'Requests'!A5"/>
    <hyperlink xmlns:r="http://schemas.openxmlformats.org/officeDocument/2006/relationships" ref="C18" r:id="rId17"/>
    <hyperlink ref="A19" location="'Requests'!A6"/>
    <hyperlink xmlns:r="http://schemas.openxmlformats.org/officeDocument/2006/relationships" ref="C19" r:id="rId18"/>
    <hyperlink ref="A20" location="'Requests'!A6"/>
    <hyperlink xmlns:r="http://schemas.openxmlformats.org/officeDocument/2006/relationships" ref="C20" r:id="rId19"/>
    <hyperlink ref="A21" location="'Requests'!A6"/>
    <hyperlink xmlns:r="http://schemas.openxmlformats.org/officeDocument/2006/relationships" ref="C21" r:id="rId20"/>
    <hyperlink ref="A22" location="'Requests'!A6"/>
    <hyperlink xmlns:r="http://schemas.openxmlformats.org/officeDocument/2006/relationships" ref="C22" r:id="rId21"/>
    <hyperlink ref="A23" location="'Requests'!A7"/>
    <hyperlink xmlns:r="http://schemas.openxmlformats.org/officeDocument/2006/relationships" ref="C23" r:id="rId22"/>
    <hyperlink ref="A24" location="'Requests'!A7"/>
    <hyperlink xmlns:r="http://schemas.openxmlformats.org/officeDocument/2006/relationships" ref="C24" r:id="rId23"/>
    <hyperlink ref="A25" location="'Requests'!A7"/>
    <hyperlink xmlns:r="http://schemas.openxmlformats.org/officeDocument/2006/relationships" ref="C25" r:id="rId24"/>
    <hyperlink ref="A26" location="'Requests'!A7"/>
    <hyperlink xmlns:r="http://schemas.openxmlformats.org/officeDocument/2006/relationships" ref="C26" r:id="rId25"/>
    <hyperlink ref="A27" location="'Requests'!A7"/>
    <hyperlink xmlns:r="http://schemas.openxmlformats.org/officeDocument/2006/relationships" ref="C27" r:id="rId26"/>
    <hyperlink ref="A28" location="'Requests'!A7"/>
    <hyperlink xmlns:r="http://schemas.openxmlformats.org/officeDocument/2006/relationships" ref="C28" r:id="rId27"/>
    <hyperlink ref="A29" location="'Requests'!A7"/>
    <hyperlink xmlns:r="http://schemas.openxmlformats.org/officeDocument/2006/relationships" ref="C29" r:id="rId28"/>
    <hyperlink ref="A30" location="'Requests'!A8"/>
    <hyperlink xmlns:r="http://schemas.openxmlformats.org/officeDocument/2006/relationships" ref="C30" r:id="rId29"/>
    <hyperlink ref="A31" location="'Requests'!A8"/>
    <hyperlink xmlns:r="http://schemas.openxmlformats.org/officeDocument/2006/relationships" ref="C31" r:id="rId30"/>
    <hyperlink ref="A32" location="'Requests'!A8"/>
    <hyperlink xmlns:r="http://schemas.openxmlformats.org/officeDocument/2006/relationships" ref="C32" r:id="rId31"/>
    <hyperlink ref="A33" location="'Requests'!A8"/>
    <hyperlink xmlns:r="http://schemas.openxmlformats.org/officeDocument/2006/relationships" ref="C33" r:id="rId32"/>
    <hyperlink ref="A34" location="'Requests'!A8"/>
    <hyperlink xmlns:r="http://schemas.openxmlformats.org/officeDocument/2006/relationships" ref="C34" r:id="rId33"/>
    <hyperlink ref="A35" location="'Requests'!A9"/>
    <hyperlink xmlns:r="http://schemas.openxmlformats.org/officeDocument/2006/relationships" ref="C35" r:id="rId34"/>
    <hyperlink ref="A36" location="'Requests'!A9"/>
    <hyperlink xmlns:r="http://schemas.openxmlformats.org/officeDocument/2006/relationships" ref="C36" r:id="rId35"/>
    <hyperlink ref="A37" location="'Requests'!A9"/>
    <hyperlink xmlns:r="http://schemas.openxmlformats.org/officeDocument/2006/relationships" ref="C37" r:id="rId36"/>
    <hyperlink ref="A38" location="'Requests'!A9"/>
    <hyperlink xmlns:r="http://schemas.openxmlformats.org/officeDocument/2006/relationships" ref="C38" r:id="rId37"/>
    <hyperlink ref="A39" location="'Requests'!A9"/>
    <hyperlink xmlns:r="http://schemas.openxmlformats.org/officeDocument/2006/relationships" ref="C39" r:id="rId38"/>
    <hyperlink ref="A40" location="'Requests'!A9"/>
    <hyperlink xmlns:r="http://schemas.openxmlformats.org/officeDocument/2006/relationships" ref="C40" r:id="rId39"/>
    <hyperlink ref="A41" location="'Requests'!A9"/>
    <hyperlink xmlns:r="http://schemas.openxmlformats.org/officeDocument/2006/relationships" ref="C41" r:id="rId40"/>
    <hyperlink ref="A42" location="'Requests'!A10"/>
    <hyperlink xmlns:r="http://schemas.openxmlformats.org/officeDocument/2006/relationships" ref="C42" r:id="rId41"/>
    <hyperlink ref="A43" location="'Requests'!A11"/>
    <hyperlink xmlns:r="http://schemas.openxmlformats.org/officeDocument/2006/relationships" ref="C43" r:id="rId42"/>
    <hyperlink ref="A44" location="'Requests'!A11"/>
    <hyperlink xmlns:r="http://schemas.openxmlformats.org/officeDocument/2006/relationships" ref="C44" r:id="rId43"/>
    <hyperlink ref="A45" location="'Requests'!A11"/>
    <hyperlink xmlns:r="http://schemas.openxmlformats.org/officeDocument/2006/relationships" ref="C45" r:id="rId44"/>
    <hyperlink ref="A46" location="'Requests'!A11"/>
    <hyperlink xmlns:r="http://schemas.openxmlformats.org/officeDocument/2006/relationships" ref="C46" r:id="rId45"/>
    <hyperlink ref="A47" location="'Requests'!A11"/>
    <hyperlink xmlns:r="http://schemas.openxmlformats.org/officeDocument/2006/relationships" ref="C47" r:id="rId46"/>
    <hyperlink ref="A48" location="'Requests'!A11"/>
    <hyperlink xmlns:r="http://schemas.openxmlformats.org/officeDocument/2006/relationships" ref="C48" r:id="rId47"/>
    <hyperlink ref="A49" location="'Requests'!A11"/>
    <hyperlink xmlns:r="http://schemas.openxmlformats.org/officeDocument/2006/relationships" ref="C49" r:id="rId48"/>
  </hyperlinks>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49"/>
  </tableParts>
</worksheet>
</file>

<file path=xl/worksheets/sheet11.xml><?xml version="1.0" encoding="utf-8"?>
<worksheet xmlns="http://schemas.openxmlformats.org/spreadsheetml/2006/main">
  <sheetPr>
    <tabColor rgb="005E9EA0"/>
    <outlinePr summaryBelow="1" summaryRight="1"/>
    <pageSetUpPr/>
  </sheetPr>
  <dimension ref="A1:K92"/>
  <sheetViews>
    <sheetView showGridLines="0"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30" customHeight="1">
      <c r="A1" s="91" t="inlineStr">
        <is>
          <t>Analytics</t>
        </is>
      </c>
    </row>
    <row r="2">
      <c r="A2" s="92" t="inlineStr">
        <is>
          <t>Every figure is a formula on the Requests tab. Approval rate = (approved + partially approved) / (approved + partially approved + denied). Capital cost counts a cost shared by several dockets once.</t>
        </is>
      </c>
    </row>
    <row r="3"/>
    <row r="4" ht="24" customHeight="1">
      <c r="A4" s="122" t="inlineStr">
        <is>
          <t>Table 1a: by year (application year where stated, else decision year)</t>
        </is>
      </c>
    </row>
    <row r="5" ht="53" customHeight="1">
      <c r="A5" s="137" t="inlineStr">
        <is>
          <t>Group</t>
        </is>
      </c>
      <c r="B5" s="137" t="inlineStr">
        <is>
          <t>Requests</t>
        </is>
      </c>
      <c r="C5" s="137" t="inlineStr">
        <is>
          <t>Approved</t>
        </is>
      </c>
      <c r="D5" s="137" t="inlineStr">
        <is>
          <t>Partially approved</t>
        </is>
      </c>
      <c r="E5" s="137" t="inlineStr">
        <is>
          <t>Denied</t>
        </is>
      </c>
      <c r="F5" s="137" t="inlineStr">
        <is>
          <t>Withdrawn or delayed</t>
        </is>
      </c>
      <c r="G5" s="137" t="inlineStr">
        <is>
          <t>Not reviewed or other</t>
        </is>
      </c>
      <c r="H5" s="137" t="inlineStr">
        <is>
          <t>Pending</t>
        </is>
      </c>
      <c r="I5" s="137" t="inlineStr">
        <is>
          <t>Approval rate</t>
        </is>
      </c>
      <c r="J5" s="137" t="inlineStr">
        <is>
          <t>Avg days, application submitted to decision</t>
        </is>
      </c>
      <c r="K5" s="137" t="inlineStr">
        <is>
          <t>Capital cost (USD)</t>
        </is>
      </c>
    </row>
    <row r="6">
      <c r="A6" s="156" t="n">
        <v>2013</v>
      </c>
      <c r="B6" s="157" t="inlineStr">
        <is>
          <t>XX</t>
        </is>
      </c>
      <c r="C6" s="157" t="inlineStr">
        <is>
          <t>XX</t>
        </is>
      </c>
      <c r="D6" s="157" t="inlineStr">
        <is>
          <t>XX</t>
        </is>
      </c>
      <c r="E6" s="157" t="inlineStr">
        <is>
          <t>XX</t>
        </is>
      </c>
      <c r="F6" s="157" t="inlineStr">
        <is>
          <t>XX</t>
        </is>
      </c>
      <c r="G6" s="157" t="inlineStr">
        <is>
          <t>XX</t>
        </is>
      </c>
      <c r="H6" s="157" t="inlineStr">
        <is>
          <t>XX</t>
        </is>
      </c>
      <c r="I6" s="158" t="inlineStr">
        <is>
          <t>XX%</t>
        </is>
      </c>
      <c r="J6" s="159" t="inlineStr">
        <is>
          <t>XX</t>
        </is>
      </c>
      <c r="K6" s="160" t="inlineStr">
        <is>
          <t>$XX</t>
        </is>
      </c>
    </row>
    <row r="7">
      <c r="A7" s="156" t="n">
        <v>2014</v>
      </c>
      <c r="B7" s="157" t="inlineStr">
        <is>
          <t>XX</t>
        </is>
      </c>
      <c r="C7" s="157" t="inlineStr">
        <is>
          <t>XX</t>
        </is>
      </c>
      <c r="D7" s="157" t="inlineStr">
        <is>
          <t>XX</t>
        </is>
      </c>
      <c r="E7" s="157" t="inlineStr">
        <is>
          <t>XX</t>
        </is>
      </c>
      <c r="F7" s="157" t="inlineStr">
        <is>
          <t>XX</t>
        </is>
      </c>
      <c r="G7" s="157" t="inlineStr">
        <is>
          <t>XX</t>
        </is>
      </c>
      <c r="H7" s="157" t="inlineStr">
        <is>
          <t>XX</t>
        </is>
      </c>
      <c r="I7" s="158" t="inlineStr">
        <is>
          <t>XX%</t>
        </is>
      </c>
      <c r="J7" s="159" t="inlineStr">
        <is>
          <t>XX</t>
        </is>
      </c>
      <c r="K7" s="160" t="inlineStr">
        <is>
          <t>$XX</t>
        </is>
      </c>
    </row>
    <row r="8">
      <c r="A8" s="156" t="n">
        <v>2016</v>
      </c>
      <c r="B8" s="157" t="inlineStr">
        <is>
          <t>XX</t>
        </is>
      </c>
      <c r="C8" s="157" t="inlineStr">
        <is>
          <t>XX</t>
        </is>
      </c>
      <c r="D8" s="157" t="inlineStr">
        <is>
          <t>XX</t>
        </is>
      </c>
      <c r="E8" s="157" t="inlineStr">
        <is>
          <t>XX</t>
        </is>
      </c>
      <c r="F8" s="157" t="inlineStr">
        <is>
          <t>XX</t>
        </is>
      </c>
      <c r="G8" s="157" t="inlineStr">
        <is>
          <t>XX</t>
        </is>
      </c>
      <c r="H8" s="157" t="inlineStr">
        <is>
          <t>XX</t>
        </is>
      </c>
      <c r="I8" s="158" t="inlineStr">
        <is>
          <t>XX%</t>
        </is>
      </c>
      <c r="J8" s="159" t="inlineStr">
        <is>
          <t>XX</t>
        </is>
      </c>
      <c r="K8" s="160" t="inlineStr">
        <is>
          <t>$XX</t>
        </is>
      </c>
    </row>
    <row r="9">
      <c r="A9" s="156" t="n">
        <v>2017</v>
      </c>
      <c r="B9" s="157" t="inlineStr">
        <is>
          <t>XX</t>
        </is>
      </c>
      <c r="C9" s="157" t="inlineStr">
        <is>
          <t>XX</t>
        </is>
      </c>
      <c r="D9" s="157" t="inlineStr">
        <is>
          <t>XX</t>
        </is>
      </c>
      <c r="E9" s="157" t="inlineStr">
        <is>
          <t>XX</t>
        </is>
      </c>
      <c r="F9" s="157" t="inlineStr">
        <is>
          <t>XX</t>
        </is>
      </c>
      <c r="G9" s="157" t="inlineStr">
        <is>
          <t>XX</t>
        </is>
      </c>
      <c r="H9" s="157" t="inlineStr">
        <is>
          <t>XX</t>
        </is>
      </c>
      <c r="I9" s="158" t="inlineStr">
        <is>
          <t>XX%</t>
        </is>
      </c>
      <c r="J9" s="159" t="inlineStr">
        <is>
          <t>XX</t>
        </is>
      </c>
      <c r="K9" s="160" t="inlineStr">
        <is>
          <t>$XX</t>
        </is>
      </c>
    </row>
    <row r="10">
      <c r="A10" s="156" t="n">
        <v>2018</v>
      </c>
      <c r="B10" s="157" t="inlineStr">
        <is>
          <t>XX</t>
        </is>
      </c>
      <c r="C10" s="157" t="inlineStr">
        <is>
          <t>XX</t>
        </is>
      </c>
      <c r="D10" s="157" t="inlineStr">
        <is>
          <t>XX</t>
        </is>
      </c>
      <c r="E10" s="157" t="inlineStr">
        <is>
          <t>XX</t>
        </is>
      </c>
      <c r="F10" s="157" t="inlineStr">
        <is>
          <t>XX</t>
        </is>
      </c>
      <c r="G10" s="157" t="inlineStr">
        <is>
          <t>XX</t>
        </is>
      </c>
      <c r="H10" s="157" t="inlineStr">
        <is>
          <t>XX</t>
        </is>
      </c>
      <c r="I10" s="158" t="inlineStr">
        <is>
          <t>XX%</t>
        </is>
      </c>
      <c r="J10" s="159" t="inlineStr">
        <is>
          <t>XX</t>
        </is>
      </c>
      <c r="K10" s="160" t="inlineStr">
        <is>
          <t>$XX</t>
        </is>
      </c>
    </row>
    <row r="11">
      <c r="A11" s="156" t="n">
        <v>2019</v>
      </c>
      <c r="B11" s="157" t="inlineStr">
        <is>
          <t>XX</t>
        </is>
      </c>
      <c r="C11" s="157" t="inlineStr">
        <is>
          <t>XX</t>
        </is>
      </c>
      <c r="D11" s="157" t="inlineStr">
        <is>
          <t>XX</t>
        </is>
      </c>
      <c r="E11" s="157" t="inlineStr">
        <is>
          <t>XX</t>
        </is>
      </c>
      <c r="F11" s="157" t="inlineStr">
        <is>
          <t>XX</t>
        </is>
      </c>
      <c r="G11" s="157" t="inlineStr">
        <is>
          <t>XX</t>
        </is>
      </c>
      <c r="H11" s="157" t="inlineStr">
        <is>
          <t>XX</t>
        </is>
      </c>
      <c r="I11" s="158" t="inlineStr">
        <is>
          <t>XX%</t>
        </is>
      </c>
      <c r="J11" s="159" t="inlineStr">
        <is>
          <t>XX</t>
        </is>
      </c>
      <c r="K11" s="160" t="inlineStr">
        <is>
          <t>$XX</t>
        </is>
      </c>
    </row>
    <row r="12">
      <c r="A12" s="156" t="n">
        <v>2020</v>
      </c>
      <c r="B12" s="157" t="inlineStr">
        <is>
          <t>XX</t>
        </is>
      </c>
      <c r="C12" s="157" t="inlineStr">
        <is>
          <t>XX</t>
        </is>
      </c>
      <c r="D12" s="157" t="inlineStr">
        <is>
          <t>XX</t>
        </is>
      </c>
      <c r="E12" s="157" t="inlineStr">
        <is>
          <t>XX</t>
        </is>
      </c>
      <c r="F12" s="157" t="inlineStr">
        <is>
          <t>XX</t>
        </is>
      </c>
      <c r="G12" s="157" t="inlineStr">
        <is>
          <t>XX</t>
        </is>
      </c>
      <c r="H12" s="157" t="inlineStr">
        <is>
          <t>XX</t>
        </is>
      </c>
      <c r="I12" s="158" t="inlineStr">
        <is>
          <t>XX%</t>
        </is>
      </c>
      <c r="J12" s="159" t="inlineStr">
        <is>
          <t>XX</t>
        </is>
      </c>
      <c r="K12" s="160" t="inlineStr">
        <is>
          <t>$XX</t>
        </is>
      </c>
    </row>
    <row r="13">
      <c r="A13" s="156" t="n">
        <v>2021</v>
      </c>
      <c r="B13" s="157" t="inlineStr">
        <is>
          <t>XX</t>
        </is>
      </c>
      <c r="C13" s="157" t="inlineStr">
        <is>
          <t>XX</t>
        </is>
      </c>
      <c r="D13" s="157" t="inlineStr">
        <is>
          <t>XX</t>
        </is>
      </c>
      <c r="E13" s="157" t="inlineStr">
        <is>
          <t>XX</t>
        </is>
      </c>
      <c r="F13" s="157" t="inlineStr">
        <is>
          <t>XX</t>
        </is>
      </c>
      <c r="G13" s="157" t="inlineStr">
        <is>
          <t>XX</t>
        </is>
      </c>
      <c r="H13" s="157" t="inlineStr">
        <is>
          <t>XX</t>
        </is>
      </c>
      <c r="I13" s="158" t="inlineStr">
        <is>
          <t>XX%</t>
        </is>
      </c>
      <c r="J13" s="159" t="inlineStr">
        <is>
          <t>XX</t>
        </is>
      </c>
      <c r="K13" s="160" t="inlineStr">
        <is>
          <t>$XX</t>
        </is>
      </c>
    </row>
    <row r="14">
      <c r="A14" s="156" t="n">
        <v>2022</v>
      </c>
      <c r="B14" s="157" t="inlineStr">
        <is>
          <t>XX</t>
        </is>
      </c>
      <c r="C14" s="157" t="inlineStr">
        <is>
          <t>XX</t>
        </is>
      </c>
      <c r="D14" s="157" t="inlineStr">
        <is>
          <t>XX</t>
        </is>
      </c>
      <c r="E14" s="157" t="inlineStr">
        <is>
          <t>XX</t>
        </is>
      </c>
      <c r="F14" s="157" t="inlineStr">
        <is>
          <t>XX</t>
        </is>
      </c>
      <c r="G14" s="157" t="inlineStr">
        <is>
          <t>XX</t>
        </is>
      </c>
      <c r="H14" s="157" t="inlineStr">
        <is>
          <t>XX</t>
        </is>
      </c>
      <c r="I14" s="158" t="inlineStr">
        <is>
          <t>XX%</t>
        </is>
      </c>
      <c r="J14" s="159" t="inlineStr">
        <is>
          <t>XX</t>
        </is>
      </c>
      <c r="K14" s="160" t="inlineStr">
        <is>
          <t>$XX</t>
        </is>
      </c>
    </row>
    <row r="15">
      <c r="A15" s="156" t="n">
        <v>2023</v>
      </c>
      <c r="B15" s="157" t="inlineStr">
        <is>
          <t>XX</t>
        </is>
      </c>
      <c r="C15" s="157" t="inlineStr">
        <is>
          <t>XX</t>
        </is>
      </c>
      <c r="D15" s="157" t="inlineStr">
        <is>
          <t>XX</t>
        </is>
      </c>
      <c r="E15" s="157" t="inlineStr">
        <is>
          <t>XX</t>
        </is>
      </c>
      <c r="F15" s="157" t="inlineStr">
        <is>
          <t>XX</t>
        </is>
      </c>
      <c r="G15" s="157" t="inlineStr">
        <is>
          <t>XX</t>
        </is>
      </c>
      <c r="H15" s="157" t="inlineStr">
        <is>
          <t>XX</t>
        </is>
      </c>
      <c r="I15" s="158" t="inlineStr">
        <is>
          <t>XX%</t>
        </is>
      </c>
      <c r="J15" s="159" t="inlineStr">
        <is>
          <t>XX</t>
        </is>
      </c>
      <c r="K15" s="160" t="inlineStr">
        <is>
          <t>$XX</t>
        </is>
      </c>
    </row>
    <row r="16">
      <c r="A16" s="156" t="n">
        <v>2024</v>
      </c>
      <c r="B16" s="157" t="inlineStr">
        <is>
          <t>XX</t>
        </is>
      </c>
      <c r="C16" s="157" t="inlineStr">
        <is>
          <t>XX</t>
        </is>
      </c>
      <c r="D16" s="157" t="inlineStr">
        <is>
          <t>XX</t>
        </is>
      </c>
      <c r="E16" s="157" t="inlineStr">
        <is>
          <t>XX</t>
        </is>
      </c>
      <c r="F16" s="157" t="inlineStr">
        <is>
          <t>XX</t>
        </is>
      </c>
      <c r="G16" s="157" t="inlineStr">
        <is>
          <t>XX</t>
        </is>
      </c>
      <c r="H16" s="157" t="inlineStr">
        <is>
          <t>XX</t>
        </is>
      </c>
      <c r="I16" s="158" t="inlineStr">
        <is>
          <t>XX%</t>
        </is>
      </c>
      <c r="J16" s="159" t="inlineStr">
        <is>
          <t>XX</t>
        </is>
      </c>
      <c r="K16" s="160" t="inlineStr">
        <is>
          <t>$XX</t>
        </is>
      </c>
    </row>
    <row r="17">
      <c r="A17" s="156" t="n">
        <v>2025</v>
      </c>
      <c r="B17" s="157" t="inlineStr">
        <is>
          <t>XX</t>
        </is>
      </c>
      <c r="C17" s="157" t="inlineStr">
        <is>
          <t>XX</t>
        </is>
      </c>
      <c r="D17" s="157" t="inlineStr">
        <is>
          <t>XX</t>
        </is>
      </c>
      <c r="E17" s="157" t="inlineStr">
        <is>
          <t>XX</t>
        </is>
      </c>
      <c r="F17" s="157" t="inlineStr">
        <is>
          <t>XX</t>
        </is>
      </c>
      <c r="G17" s="157" t="inlineStr">
        <is>
          <t>XX</t>
        </is>
      </c>
      <c r="H17" s="157" t="inlineStr">
        <is>
          <t>XX</t>
        </is>
      </c>
      <c r="I17" s="158" t="inlineStr">
        <is>
          <t>XX%</t>
        </is>
      </c>
      <c r="J17" s="159" t="inlineStr">
        <is>
          <t>XX</t>
        </is>
      </c>
      <c r="K17" s="160" t="inlineStr">
        <is>
          <t>$XX</t>
        </is>
      </c>
    </row>
    <row r="18">
      <c r="A18" s="156" t="n">
        <v>2026</v>
      </c>
      <c r="B18" s="157" t="inlineStr">
        <is>
          <t>XX</t>
        </is>
      </c>
      <c r="C18" s="157" t="inlineStr">
        <is>
          <t>XX</t>
        </is>
      </c>
      <c r="D18" s="157" t="inlineStr">
        <is>
          <t>XX</t>
        </is>
      </c>
      <c r="E18" s="157" t="inlineStr">
        <is>
          <t>XX</t>
        </is>
      </c>
      <c r="F18" s="157" t="inlineStr">
        <is>
          <t>XX</t>
        </is>
      </c>
      <c r="G18" s="157" t="inlineStr">
        <is>
          <t>XX</t>
        </is>
      </c>
      <c r="H18" s="157" t="inlineStr">
        <is>
          <t>XX</t>
        </is>
      </c>
      <c r="I18" s="158" t="inlineStr">
        <is>
          <t>XX%</t>
        </is>
      </c>
      <c r="J18" s="159" t="inlineStr">
        <is>
          <t>XX</t>
        </is>
      </c>
      <c r="K18" s="160" t="inlineStr">
        <is>
          <t>$XX</t>
        </is>
      </c>
    </row>
    <row r="19" ht="23" customHeight="1">
      <c r="A19" s="137" t="inlineStr">
        <is>
          <t>Total</t>
        </is>
      </c>
      <c r="B19" s="137" t="inlineStr">
        <is>
          <t>XX</t>
        </is>
      </c>
      <c r="C19" s="137" t="inlineStr">
        <is>
          <t>XX</t>
        </is>
      </c>
      <c r="D19" s="137" t="inlineStr">
        <is>
          <t>XX</t>
        </is>
      </c>
      <c r="E19" s="137" t="inlineStr">
        <is>
          <t>XX</t>
        </is>
      </c>
      <c r="F19" s="137" t="inlineStr">
        <is>
          <t>XX</t>
        </is>
      </c>
      <c r="G19" s="137" t="inlineStr">
        <is>
          <t>XX</t>
        </is>
      </c>
      <c r="H19" s="137" t="inlineStr">
        <is>
          <t>XX</t>
        </is>
      </c>
      <c r="I19" s="178" t="inlineStr">
        <is>
          <t>XX%</t>
        </is>
      </c>
      <c r="J19" s="179" t="inlineStr">
        <is>
          <t>XX</t>
        </is>
      </c>
      <c r="K19" s="180" t="inlineStr">
        <is>
          <t>$XX</t>
        </is>
      </c>
    </row>
    <row r="20"/>
    <row r="21" ht="24" customHeight="1">
      <c r="A21" s="122" t="inlineStr">
        <is>
          <t>Table 1b: by service line</t>
        </is>
      </c>
    </row>
    <row r="22" ht="53" customHeight="1">
      <c r="A22" s="137" t="inlineStr">
        <is>
          <t>Group</t>
        </is>
      </c>
      <c r="B22" s="137" t="inlineStr">
        <is>
          <t>Requests</t>
        </is>
      </c>
      <c r="C22" s="137" t="inlineStr">
        <is>
          <t>Approved</t>
        </is>
      </c>
      <c r="D22" s="137" t="inlineStr">
        <is>
          <t>Partially approved</t>
        </is>
      </c>
      <c r="E22" s="137" t="inlineStr">
        <is>
          <t>Denied</t>
        </is>
      </c>
      <c r="F22" s="137" t="inlineStr">
        <is>
          <t>Withdrawn or delayed</t>
        </is>
      </c>
      <c r="G22" s="137" t="inlineStr">
        <is>
          <t>Not reviewed or other</t>
        </is>
      </c>
      <c r="H22" s="137" t="inlineStr">
        <is>
          <t>Pending</t>
        </is>
      </c>
      <c r="I22" s="137" t="inlineStr">
        <is>
          <t>Approval rate</t>
        </is>
      </c>
      <c r="J22" s="137" t="inlineStr">
        <is>
          <t>Avg days, application submitted to decision</t>
        </is>
      </c>
      <c r="K22" s="137" t="inlineStr">
        <is>
          <t>Capital cost (USD)</t>
        </is>
      </c>
    </row>
    <row r="23">
      <c r="A23" s="106" t="inlineStr">
        <is>
          <t>Other: Assisted living</t>
        </is>
      </c>
      <c r="B23" s="157" t="inlineStr">
        <is>
          <t>XX</t>
        </is>
      </c>
      <c r="C23" s="157" t="inlineStr">
        <is>
          <t>XX</t>
        </is>
      </c>
      <c r="D23" s="157" t="inlineStr">
        <is>
          <t>XX</t>
        </is>
      </c>
      <c r="E23" s="157" t="inlineStr">
        <is>
          <t>XX</t>
        </is>
      </c>
      <c r="F23" s="157" t="inlineStr">
        <is>
          <t>XX</t>
        </is>
      </c>
      <c r="G23" s="157" t="inlineStr">
        <is>
          <t>XX</t>
        </is>
      </c>
      <c r="H23" s="157" t="inlineStr">
        <is>
          <t>XX</t>
        </is>
      </c>
      <c r="I23" s="158" t="inlineStr">
        <is>
          <t>XX%</t>
        </is>
      </c>
      <c r="J23" s="159" t="inlineStr">
        <is>
          <t>XX</t>
        </is>
      </c>
      <c r="K23" s="160" t="inlineStr">
        <is>
          <t>$XX</t>
        </is>
      </c>
    </row>
    <row r="24">
      <c r="A24" s="106" t="inlineStr">
        <is>
          <t>Other: Extension of time</t>
        </is>
      </c>
      <c r="B24" s="157" t="inlineStr">
        <is>
          <t>XX</t>
        </is>
      </c>
      <c r="C24" s="157" t="inlineStr">
        <is>
          <t>XX</t>
        </is>
      </c>
      <c r="D24" s="157" t="inlineStr">
        <is>
          <t>XX</t>
        </is>
      </c>
      <c r="E24" s="157" t="inlineStr">
        <is>
          <t>XX</t>
        </is>
      </c>
      <c r="F24" s="157" t="inlineStr">
        <is>
          <t>XX</t>
        </is>
      </c>
      <c r="G24" s="157" t="inlineStr">
        <is>
          <t>XX</t>
        </is>
      </c>
      <c r="H24" s="157" t="inlineStr">
        <is>
          <t>XX</t>
        </is>
      </c>
      <c r="I24" s="158" t="inlineStr">
        <is>
          <t>XX%</t>
        </is>
      </c>
      <c r="J24" s="159" t="inlineStr">
        <is>
          <t>XX</t>
        </is>
      </c>
      <c r="K24" s="160" t="inlineStr">
        <is>
          <t>$XX</t>
        </is>
      </c>
    </row>
    <row r="25">
      <c r="A25" s="106" t="inlineStr">
        <is>
          <t>Psychiatric beds</t>
        </is>
      </c>
      <c r="B25" s="157" t="inlineStr">
        <is>
          <t>XX</t>
        </is>
      </c>
      <c r="C25" s="157" t="inlineStr">
        <is>
          <t>XX</t>
        </is>
      </c>
      <c r="D25" s="157" t="inlineStr">
        <is>
          <t>XX</t>
        </is>
      </c>
      <c r="E25" s="157" t="inlineStr">
        <is>
          <t>XX</t>
        </is>
      </c>
      <c r="F25" s="157" t="inlineStr">
        <is>
          <t>XX</t>
        </is>
      </c>
      <c r="G25" s="157" t="inlineStr">
        <is>
          <t>XX</t>
        </is>
      </c>
      <c r="H25" s="157" t="inlineStr">
        <is>
          <t>XX</t>
        </is>
      </c>
      <c r="I25" s="158" t="inlineStr">
        <is>
          <t>XX%</t>
        </is>
      </c>
      <c r="J25" s="159" t="inlineStr">
        <is>
          <t>XX</t>
        </is>
      </c>
      <c r="K25" s="160" t="inlineStr">
        <is>
          <t>$XX</t>
        </is>
      </c>
    </row>
    <row r="26">
      <c r="A26" s="106" t="inlineStr">
        <is>
          <t>Other: Hospital transfer of ownership</t>
        </is>
      </c>
      <c r="B26" s="157" t="inlineStr">
        <is>
          <t>XX</t>
        </is>
      </c>
      <c r="C26" s="157" t="inlineStr">
        <is>
          <t>XX</t>
        </is>
      </c>
      <c r="D26" s="157" t="inlineStr">
        <is>
          <t>XX</t>
        </is>
      </c>
      <c r="E26" s="157" t="inlineStr">
        <is>
          <t>XX</t>
        </is>
      </c>
      <c r="F26" s="157" t="inlineStr">
        <is>
          <t>XX</t>
        </is>
      </c>
      <c r="G26" s="157" t="inlineStr">
        <is>
          <t>XX</t>
        </is>
      </c>
      <c r="H26" s="157" t="inlineStr">
        <is>
          <t>XX</t>
        </is>
      </c>
      <c r="I26" s="158" t="inlineStr">
        <is>
          <t>XX%</t>
        </is>
      </c>
      <c r="J26" s="159" t="inlineStr">
        <is>
          <t>XX</t>
        </is>
      </c>
      <c r="K26" s="160" t="inlineStr">
        <is>
          <t>$XX</t>
        </is>
      </c>
    </row>
    <row r="27">
      <c r="A27" s="106" t="inlineStr">
        <is>
          <t>Other: type not stated</t>
        </is>
      </c>
      <c r="B27" s="157" t="inlineStr">
        <is>
          <t>XX</t>
        </is>
      </c>
      <c r="C27" s="157" t="inlineStr">
        <is>
          <t>XX</t>
        </is>
      </c>
      <c r="D27" s="157" t="inlineStr">
        <is>
          <t>XX</t>
        </is>
      </c>
      <c r="E27" s="157" t="inlineStr">
        <is>
          <t>XX</t>
        </is>
      </c>
      <c r="F27" s="157" t="inlineStr">
        <is>
          <t>XX</t>
        </is>
      </c>
      <c r="G27" s="157" t="inlineStr">
        <is>
          <t>XX</t>
        </is>
      </c>
      <c r="H27" s="157" t="inlineStr">
        <is>
          <t>XX</t>
        </is>
      </c>
      <c r="I27" s="158" t="inlineStr">
        <is>
          <t>XX%</t>
        </is>
      </c>
      <c r="J27" s="159" t="inlineStr">
        <is>
          <t>XX</t>
        </is>
      </c>
      <c r="K27" s="160" t="inlineStr">
        <is>
          <t>$XX</t>
        </is>
      </c>
    </row>
    <row r="28">
      <c r="A28" s="106" t="inlineStr">
        <is>
          <t>Acute care hospital</t>
        </is>
      </c>
      <c r="B28" s="157" t="inlineStr">
        <is>
          <t>XX</t>
        </is>
      </c>
      <c r="C28" s="157" t="inlineStr">
        <is>
          <t>XX</t>
        </is>
      </c>
      <c r="D28" s="157" t="inlineStr">
        <is>
          <t>XX</t>
        </is>
      </c>
      <c r="E28" s="157" t="inlineStr">
        <is>
          <t>XX</t>
        </is>
      </c>
      <c r="F28" s="157" t="inlineStr">
        <is>
          <t>XX</t>
        </is>
      </c>
      <c r="G28" s="157" t="inlineStr">
        <is>
          <t>XX</t>
        </is>
      </c>
      <c r="H28" s="157" t="inlineStr">
        <is>
          <t>XX</t>
        </is>
      </c>
      <c r="I28" s="158" t="inlineStr">
        <is>
          <t>XX%</t>
        </is>
      </c>
      <c r="J28" s="159" t="inlineStr">
        <is>
          <t>XX</t>
        </is>
      </c>
      <c r="K28" s="160" t="inlineStr">
        <is>
          <t>$XX</t>
        </is>
      </c>
    </row>
    <row r="29">
      <c r="A29" s="106" t="inlineStr">
        <is>
          <t>Nursing home beds</t>
        </is>
      </c>
      <c r="B29" s="157" t="inlineStr">
        <is>
          <t>XX</t>
        </is>
      </c>
      <c r="C29" s="157" t="inlineStr">
        <is>
          <t>XX</t>
        </is>
      </c>
      <c r="D29" s="157" t="inlineStr">
        <is>
          <t>XX</t>
        </is>
      </c>
      <c r="E29" s="157" t="inlineStr">
        <is>
          <t>XX</t>
        </is>
      </c>
      <c r="F29" s="157" t="inlineStr">
        <is>
          <t>XX</t>
        </is>
      </c>
      <c r="G29" s="157" t="inlineStr">
        <is>
          <t>XX</t>
        </is>
      </c>
      <c r="H29" s="157" t="inlineStr">
        <is>
          <t>XX</t>
        </is>
      </c>
      <c r="I29" s="158" t="inlineStr">
        <is>
          <t>XX%</t>
        </is>
      </c>
      <c r="J29" s="159" t="inlineStr">
        <is>
          <t>XX</t>
        </is>
      </c>
      <c r="K29" s="160" t="inlineStr">
        <is>
          <t>$XX</t>
        </is>
      </c>
    </row>
    <row r="30">
      <c r="A30" s="106" t="inlineStr">
        <is>
          <t>NICU</t>
        </is>
      </c>
      <c r="B30" s="157" t="inlineStr">
        <is>
          <t>XX</t>
        </is>
      </c>
      <c r="C30" s="157" t="inlineStr">
        <is>
          <t>XX</t>
        </is>
      </c>
      <c r="D30" s="157" t="inlineStr">
        <is>
          <t>XX</t>
        </is>
      </c>
      <c r="E30" s="157" t="inlineStr">
        <is>
          <t>XX</t>
        </is>
      </c>
      <c r="F30" s="157" t="inlineStr">
        <is>
          <t>XX</t>
        </is>
      </c>
      <c r="G30" s="157" t="inlineStr">
        <is>
          <t>XX</t>
        </is>
      </c>
      <c r="H30" s="157" t="inlineStr">
        <is>
          <t>XX</t>
        </is>
      </c>
      <c r="I30" s="158" t="inlineStr">
        <is>
          <t>XX%</t>
        </is>
      </c>
      <c r="J30" s="159" t="inlineStr">
        <is>
          <t>XX</t>
        </is>
      </c>
      <c r="K30" s="160" t="inlineStr">
        <is>
          <t>$XX</t>
        </is>
      </c>
    </row>
    <row r="31">
      <c r="A31" s="106" t="inlineStr">
        <is>
          <t>Other: Change in cost or scope</t>
        </is>
      </c>
      <c r="B31" s="157" t="inlineStr">
        <is>
          <t>XX</t>
        </is>
      </c>
      <c r="C31" s="157" t="inlineStr">
        <is>
          <t>XX</t>
        </is>
      </c>
      <c r="D31" s="157" t="inlineStr">
        <is>
          <t>XX</t>
        </is>
      </c>
      <c r="E31" s="157" t="inlineStr">
        <is>
          <t>XX</t>
        </is>
      </c>
      <c r="F31" s="157" t="inlineStr">
        <is>
          <t>XX</t>
        </is>
      </c>
      <c r="G31" s="157" t="inlineStr">
        <is>
          <t>XX</t>
        </is>
      </c>
      <c r="H31" s="157" t="inlineStr">
        <is>
          <t>XX</t>
        </is>
      </c>
      <c r="I31" s="158" t="inlineStr">
        <is>
          <t>XX%</t>
        </is>
      </c>
      <c r="J31" s="159" t="inlineStr">
        <is>
          <t>XX</t>
        </is>
      </c>
      <c r="K31" s="160" t="inlineStr">
        <is>
          <t>$XX</t>
        </is>
      </c>
    </row>
    <row r="32">
      <c r="A32" s="106" t="inlineStr">
        <is>
          <t>Other: Pediatric intensive care beds</t>
        </is>
      </c>
      <c r="B32" s="157" t="inlineStr">
        <is>
          <t>XX</t>
        </is>
      </c>
      <c r="C32" s="157" t="inlineStr">
        <is>
          <t>XX</t>
        </is>
      </c>
      <c r="D32" s="157" t="inlineStr">
        <is>
          <t>XX</t>
        </is>
      </c>
      <c r="E32" s="157" t="inlineStr">
        <is>
          <t>XX</t>
        </is>
      </c>
      <c r="F32" s="157" t="inlineStr">
        <is>
          <t>XX</t>
        </is>
      </c>
      <c r="G32" s="157" t="inlineStr">
        <is>
          <t>XX</t>
        </is>
      </c>
      <c r="H32" s="157" t="inlineStr">
        <is>
          <t>XX</t>
        </is>
      </c>
      <c r="I32" s="158" t="inlineStr">
        <is>
          <t>XX%</t>
        </is>
      </c>
      <c r="J32" s="159" t="inlineStr">
        <is>
          <t>XX</t>
        </is>
      </c>
      <c r="K32" s="160" t="inlineStr">
        <is>
          <t>$XX</t>
        </is>
      </c>
    </row>
    <row r="33">
      <c r="A33" s="106" t="inlineStr">
        <is>
          <t>Rehabilitation</t>
        </is>
      </c>
      <c r="B33" s="157" t="inlineStr">
        <is>
          <t>XX</t>
        </is>
      </c>
      <c r="C33" s="157" t="inlineStr">
        <is>
          <t>XX</t>
        </is>
      </c>
      <c r="D33" s="157" t="inlineStr">
        <is>
          <t>XX</t>
        </is>
      </c>
      <c r="E33" s="157" t="inlineStr">
        <is>
          <t>XX</t>
        </is>
      </c>
      <c r="F33" s="157" t="inlineStr">
        <is>
          <t>XX</t>
        </is>
      </c>
      <c r="G33" s="157" t="inlineStr">
        <is>
          <t>XX</t>
        </is>
      </c>
      <c r="H33" s="157" t="inlineStr">
        <is>
          <t>XX</t>
        </is>
      </c>
      <c r="I33" s="158" t="inlineStr">
        <is>
          <t>XX%</t>
        </is>
      </c>
      <c r="J33" s="159" t="inlineStr">
        <is>
          <t>XX</t>
        </is>
      </c>
      <c r="K33" s="160" t="inlineStr">
        <is>
          <t>$XX</t>
        </is>
      </c>
    </row>
    <row r="34">
      <c r="A34" s="106" t="inlineStr">
        <is>
          <t>Acute care beds</t>
        </is>
      </c>
      <c r="B34" s="157" t="inlineStr">
        <is>
          <t>XX</t>
        </is>
      </c>
      <c r="C34" s="157" t="inlineStr">
        <is>
          <t>XX</t>
        </is>
      </c>
      <c r="D34" s="157" t="inlineStr">
        <is>
          <t>XX</t>
        </is>
      </c>
      <c r="E34" s="157" t="inlineStr">
        <is>
          <t>XX</t>
        </is>
      </c>
      <c r="F34" s="157" t="inlineStr">
        <is>
          <t>XX</t>
        </is>
      </c>
      <c r="G34" s="157" t="inlineStr">
        <is>
          <t>XX</t>
        </is>
      </c>
      <c r="H34" s="157" t="inlineStr">
        <is>
          <t>XX</t>
        </is>
      </c>
      <c r="I34" s="158" t="inlineStr">
        <is>
          <t>XX%</t>
        </is>
      </c>
      <c r="J34" s="159" t="inlineStr">
        <is>
          <t>XX</t>
        </is>
      </c>
      <c r="K34" s="160" t="inlineStr">
        <is>
          <t>$XX</t>
        </is>
      </c>
    </row>
    <row r="35">
      <c r="A35" s="106" t="inlineStr">
        <is>
          <t>Other: Long term acute care hospital</t>
        </is>
      </c>
      <c r="B35" s="157" t="inlineStr">
        <is>
          <t>XX</t>
        </is>
      </c>
      <c r="C35" s="157" t="inlineStr">
        <is>
          <t>XX</t>
        </is>
      </c>
      <c r="D35" s="157" t="inlineStr">
        <is>
          <t>XX</t>
        </is>
      </c>
      <c r="E35" s="157" t="inlineStr">
        <is>
          <t>XX</t>
        </is>
      </c>
      <c r="F35" s="157" t="inlineStr">
        <is>
          <t>XX</t>
        </is>
      </c>
      <c r="G35" s="157" t="inlineStr">
        <is>
          <t>XX</t>
        </is>
      </c>
      <c r="H35" s="157" t="inlineStr">
        <is>
          <t>XX</t>
        </is>
      </c>
      <c r="I35" s="158" t="inlineStr">
        <is>
          <t>XX%</t>
        </is>
      </c>
      <c r="J35" s="159" t="inlineStr">
        <is>
          <t>XX</t>
        </is>
      </c>
      <c r="K35" s="160" t="inlineStr">
        <is>
          <t>$XX</t>
        </is>
      </c>
    </row>
    <row r="36">
      <c r="A36" s="106" t="inlineStr">
        <is>
          <t>Other: Hospital closure</t>
        </is>
      </c>
      <c r="B36" s="157" t="inlineStr">
        <is>
          <t>XX</t>
        </is>
      </c>
      <c r="C36" s="157" t="inlineStr">
        <is>
          <t>XX</t>
        </is>
      </c>
      <c r="D36" s="157" t="inlineStr">
        <is>
          <t>XX</t>
        </is>
      </c>
      <c r="E36" s="157" t="inlineStr">
        <is>
          <t>XX</t>
        </is>
      </c>
      <c r="F36" s="157" t="inlineStr">
        <is>
          <t>XX</t>
        </is>
      </c>
      <c r="G36" s="157" t="inlineStr">
        <is>
          <t>XX</t>
        </is>
      </c>
      <c r="H36" s="157" t="inlineStr">
        <is>
          <t>XX</t>
        </is>
      </c>
      <c r="I36" s="158" t="inlineStr">
        <is>
          <t>XX%</t>
        </is>
      </c>
      <c r="J36" s="159" t="inlineStr">
        <is>
          <t>XX</t>
        </is>
      </c>
      <c r="K36" s="160" t="inlineStr">
        <is>
          <t>$XX</t>
        </is>
      </c>
    </row>
    <row r="37">
      <c r="A37" s="106" t="inlineStr">
        <is>
          <t>Other: Transplant service</t>
        </is>
      </c>
      <c r="B37" s="157" t="inlineStr">
        <is>
          <t>XX</t>
        </is>
      </c>
      <c r="C37" s="157" t="inlineStr">
        <is>
          <t>XX</t>
        </is>
      </c>
      <c r="D37" s="157" t="inlineStr">
        <is>
          <t>XX</t>
        </is>
      </c>
      <c r="E37" s="157" t="inlineStr">
        <is>
          <t>XX</t>
        </is>
      </c>
      <c r="F37" s="157" t="inlineStr">
        <is>
          <t>XX</t>
        </is>
      </c>
      <c r="G37" s="157" t="inlineStr">
        <is>
          <t>XX</t>
        </is>
      </c>
      <c r="H37" s="157" t="inlineStr">
        <is>
          <t>XX</t>
        </is>
      </c>
      <c r="I37" s="158" t="inlineStr">
        <is>
          <t>XX%</t>
        </is>
      </c>
      <c r="J37" s="159" t="inlineStr">
        <is>
          <t>XX</t>
        </is>
      </c>
      <c r="K37" s="160" t="inlineStr">
        <is>
          <t>$XX</t>
        </is>
      </c>
    </row>
    <row r="38">
      <c r="A38" s="106" t="inlineStr">
        <is>
          <t>Other: Home health</t>
        </is>
      </c>
      <c r="B38" s="157" t="inlineStr">
        <is>
          <t>XX</t>
        </is>
      </c>
      <c r="C38" s="157" t="inlineStr">
        <is>
          <t>XX</t>
        </is>
      </c>
      <c r="D38" s="157" t="inlineStr">
        <is>
          <t>XX</t>
        </is>
      </c>
      <c r="E38" s="157" t="inlineStr">
        <is>
          <t>XX</t>
        </is>
      </c>
      <c r="F38" s="157" t="inlineStr">
        <is>
          <t>XX</t>
        </is>
      </c>
      <c r="G38" s="157" t="inlineStr">
        <is>
          <t>XX</t>
        </is>
      </c>
      <c r="H38" s="157" t="inlineStr">
        <is>
          <t>XX</t>
        </is>
      </c>
      <c r="I38" s="158" t="inlineStr">
        <is>
          <t>XX%</t>
        </is>
      </c>
      <c r="J38" s="159" t="inlineStr">
        <is>
          <t>XX</t>
        </is>
      </c>
      <c r="K38" s="160" t="inlineStr">
        <is>
          <t>$XX</t>
        </is>
      </c>
    </row>
    <row r="39">
      <c r="A39" s="106" t="inlineStr">
        <is>
          <t>Other: Trauma center designation</t>
        </is>
      </c>
      <c r="B39" s="157" t="inlineStr">
        <is>
          <t>XX</t>
        </is>
      </c>
      <c r="C39" s="157" t="inlineStr">
        <is>
          <t>XX</t>
        </is>
      </c>
      <c r="D39" s="157" t="inlineStr">
        <is>
          <t>XX</t>
        </is>
      </c>
      <c r="E39" s="157" t="inlineStr">
        <is>
          <t>XX</t>
        </is>
      </c>
      <c r="F39" s="157" t="inlineStr">
        <is>
          <t>XX</t>
        </is>
      </c>
      <c r="G39" s="157" t="inlineStr">
        <is>
          <t>XX</t>
        </is>
      </c>
      <c r="H39" s="157" t="inlineStr">
        <is>
          <t>XX</t>
        </is>
      </c>
      <c r="I39" s="158" t="inlineStr">
        <is>
          <t>XX%</t>
        </is>
      </c>
      <c r="J39" s="159" t="inlineStr">
        <is>
          <t>XX</t>
        </is>
      </c>
      <c r="K39" s="160" t="inlineStr">
        <is>
          <t>$XX</t>
        </is>
      </c>
    </row>
    <row r="40" ht="23" customHeight="1">
      <c r="A40" s="137" t="inlineStr">
        <is>
          <t>Total</t>
        </is>
      </c>
      <c r="B40" s="137" t="inlineStr">
        <is>
          <t>XX</t>
        </is>
      </c>
      <c r="C40" s="137" t="inlineStr">
        <is>
          <t>XX</t>
        </is>
      </c>
      <c r="D40" s="137" t="inlineStr">
        <is>
          <t>XX</t>
        </is>
      </c>
      <c r="E40" s="137" t="inlineStr">
        <is>
          <t>XX</t>
        </is>
      </c>
      <c r="F40" s="137" t="inlineStr">
        <is>
          <t>XX</t>
        </is>
      </c>
      <c r="G40" s="137" t="inlineStr">
        <is>
          <t>XX</t>
        </is>
      </c>
      <c r="H40" s="137" t="inlineStr">
        <is>
          <t>XX</t>
        </is>
      </c>
      <c r="I40" s="178" t="inlineStr">
        <is>
          <t>XX%</t>
        </is>
      </c>
      <c r="J40" s="179" t="inlineStr">
        <is>
          <t>XX</t>
        </is>
      </c>
      <c r="K40" s="180" t="inlineStr">
        <is>
          <t>$XX</t>
        </is>
      </c>
    </row>
    <row r="41"/>
    <row r="42" ht="24" customHeight="1">
      <c r="A42" s="122" t="inlineStr">
        <is>
          <t>Table 1c: by county as the documents state it (rows with none stated are left out)</t>
        </is>
      </c>
    </row>
    <row r="43" ht="53" customHeight="1">
      <c r="A43" s="137" t="inlineStr">
        <is>
          <t>Group</t>
        </is>
      </c>
      <c r="B43" s="137" t="inlineStr">
        <is>
          <t>Requests</t>
        </is>
      </c>
      <c r="C43" s="137" t="inlineStr">
        <is>
          <t>Approved</t>
        </is>
      </c>
      <c r="D43" s="137" t="inlineStr">
        <is>
          <t>Partially approved</t>
        </is>
      </c>
      <c r="E43" s="137" t="inlineStr">
        <is>
          <t>Denied</t>
        </is>
      </c>
      <c r="F43" s="137" t="inlineStr">
        <is>
          <t>Withdrawn or delayed</t>
        </is>
      </c>
      <c r="G43" s="137" t="inlineStr">
        <is>
          <t>Not reviewed or other</t>
        </is>
      </c>
      <c r="H43" s="137" t="inlineStr">
        <is>
          <t>Pending</t>
        </is>
      </c>
      <c r="I43" s="137" t="inlineStr">
        <is>
          <t>Approval rate</t>
        </is>
      </c>
      <c r="J43" s="137" t="inlineStr">
        <is>
          <t>Avg days, application submitted to decision</t>
        </is>
      </c>
      <c r="K43" s="137" t="inlineStr">
        <is>
          <t>Capital cost (USD)</t>
        </is>
      </c>
    </row>
    <row r="44">
      <c r="A44" s="106" t="inlineStr">
        <is>
          <t>Atlantic</t>
        </is>
      </c>
      <c r="B44" s="157" t="inlineStr">
        <is>
          <t>XX</t>
        </is>
      </c>
      <c r="C44" s="157" t="inlineStr">
        <is>
          <t>XX</t>
        </is>
      </c>
      <c r="D44" s="157" t="inlineStr">
        <is>
          <t>XX</t>
        </is>
      </c>
      <c r="E44" s="157" t="inlineStr">
        <is>
          <t>XX</t>
        </is>
      </c>
      <c r="F44" s="157" t="inlineStr">
        <is>
          <t>XX</t>
        </is>
      </c>
      <c r="G44" s="157" t="inlineStr">
        <is>
          <t>XX</t>
        </is>
      </c>
      <c r="H44" s="157" t="inlineStr">
        <is>
          <t>XX</t>
        </is>
      </c>
      <c r="I44" s="158" t="inlineStr">
        <is>
          <t>XX%</t>
        </is>
      </c>
      <c r="J44" s="159" t="inlineStr">
        <is>
          <t>XX</t>
        </is>
      </c>
      <c r="K44" s="160" t="inlineStr">
        <is>
          <t>$XX</t>
        </is>
      </c>
    </row>
    <row r="45">
      <c r="A45" s="106" t="inlineStr">
        <is>
          <t>Bergen</t>
        </is>
      </c>
      <c r="B45" s="157" t="inlineStr">
        <is>
          <t>XX</t>
        </is>
      </c>
      <c r="C45" s="157" t="inlineStr">
        <is>
          <t>XX</t>
        </is>
      </c>
      <c r="D45" s="157" t="inlineStr">
        <is>
          <t>XX</t>
        </is>
      </c>
      <c r="E45" s="157" t="inlineStr">
        <is>
          <t>XX</t>
        </is>
      </c>
      <c r="F45" s="157" t="inlineStr">
        <is>
          <t>XX</t>
        </is>
      </c>
      <c r="G45" s="157" t="inlineStr">
        <is>
          <t>XX</t>
        </is>
      </c>
      <c r="H45" s="157" t="inlineStr">
        <is>
          <t>XX</t>
        </is>
      </c>
      <c r="I45" s="158" t="inlineStr">
        <is>
          <t>XX%</t>
        </is>
      </c>
      <c r="J45" s="159" t="inlineStr">
        <is>
          <t>XX</t>
        </is>
      </c>
      <c r="K45" s="160" t="inlineStr">
        <is>
          <t>$XX</t>
        </is>
      </c>
    </row>
    <row r="46">
      <c r="A46" s="106" t="inlineStr">
        <is>
          <t>Burlington</t>
        </is>
      </c>
      <c r="B46" s="157" t="inlineStr">
        <is>
          <t>XX</t>
        </is>
      </c>
      <c r="C46" s="157" t="inlineStr">
        <is>
          <t>XX</t>
        </is>
      </c>
      <c r="D46" s="157" t="inlineStr">
        <is>
          <t>XX</t>
        </is>
      </c>
      <c r="E46" s="157" t="inlineStr">
        <is>
          <t>XX</t>
        </is>
      </c>
      <c r="F46" s="157" t="inlineStr">
        <is>
          <t>XX</t>
        </is>
      </c>
      <c r="G46" s="157" t="inlineStr">
        <is>
          <t>XX</t>
        </is>
      </c>
      <c r="H46" s="157" t="inlineStr">
        <is>
          <t>XX</t>
        </is>
      </c>
      <c r="I46" s="158" t="inlineStr">
        <is>
          <t>XX%</t>
        </is>
      </c>
      <c r="J46" s="159" t="inlineStr">
        <is>
          <t>XX</t>
        </is>
      </c>
      <c r="K46" s="160" t="inlineStr">
        <is>
          <t>$XX</t>
        </is>
      </c>
    </row>
    <row r="47">
      <c r="A47" s="106" t="inlineStr">
        <is>
          <t>Camden</t>
        </is>
      </c>
      <c r="B47" s="157" t="inlineStr">
        <is>
          <t>XX</t>
        </is>
      </c>
      <c r="C47" s="157" t="inlineStr">
        <is>
          <t>XX</t>
        </is>
      </c>
      <c r="D47" s="157" t="inlineStr">
        <is>
          <t>XX</t>
        </is>
      </c>
      <c r="E47" s="157" t="inlineStr">
        <is>
          <t>XX</t>
        </is>
      </c>
      <c r="F47" s="157" t="inlineStr">
        <is>
          <t>XX</t>
        </is>
      </c>
      <c r="G47" s="157" t="inlineStr">
        <is>
          <t>XX</t>
        </is>
      </c>
      <c r="H47" s="157" t="inlineStr">
        <is>
          <t>XX</t>
        </is>
      </c>
      <c r="I47" s="158" t="inlineStr">
        <is>
          <t>XX%</t>
        </is>
      </c>
      <c r="J47" s="159" t="inlineStr">
        <is>
          <t>XX</t>
        </is>
      </c>
      <c r="K47" s="160" t="inlineStr">
        <is>
          <t>$XX</t>
        </is>
      </c>
    </row>
    <row r="48">
      <c r="A48" s="106" t="inlineStr">
        <is>
          <t>Cape May</t>
        </is>
      </c>
      <c r="B48" s="157" t="inlineStr">
        <is>
          <t>XX</t>
        </is>
      </c>
      <c r="C48" s="157" t="inlineStr">
        <is>
          <t>XX</t>
        </is>
      </c>
      <c r="D48" s="157" t="inlineStr">
        <is>
          <t>XX</t>
        </is>
      </c>
      <c r="E48" s="157" t="inlineStr">
        <is>
          <t>XX</t>
        </is>
      </c>
      <c r="F48" s="157" t="inlineStr">
        <is>
          <t>XX</t>
        </is>
      </c>
      <c r="G48" s="157" t="inlineStr">
        <is>
          <t>XX</t>
        </is>
      </c>
      <c r="H48" s="157" t="inlineStr">
        <is>
          <t>XX</t>
        </is>
      </c>
      <c r="I48" s="158" t="inlineStr">
        <is>
          <t>XX%</t>
        </is>
      </c>
      <c r="J48" s="159" t="inlineStr">
        <is>
          <t>XX</t>
        </is>
      </c>
      <c r="K48" s="160" t="inlineStr">
        <is>
          <t>$XX</t>
        </is>
      </c>
    </row>
    <row r="49">
      <c r="A49" s="106" t="inlineStr">
        <is>
          <t>Cumberland</t>
        </is>
      </c>
      <c r="B49" s="157" t="inlineStr">
        <is>
          <t>XX</t>
        </is>
      </c>
      <c r="C49" s="157" t="inlineStr">
        <is>
          <t>XX</t>
        </is>
      </c>
      <c r="D49" s="157" t="inlineStr">
        <is>
          <t>XX</t>
        </is>
      </c>
      <c r="E49" s="157" t="inlineStr">
        <is>
          <t>XX</t>
        </is>
      </c>
      <c r="F49" s="157" t="inlineStr">
        <is>
          <t>XX</t>
        </is>
      </c>
      <c r="G49" s="157" t="inlineStr">
        <is>
          <t>XX</t>
        </is>
      </c>
      <c r="H49" s="157" t="inlineStr">
        <is>
          <t>XX</t>
        </is>
      </c>
      <c r="I49" s="158" t="inlineStr">
        <is>
          <t>XX%</t>
        </is>
      </c>
      <c r="J49" s="159" t="inlineStr">
        <is>
          <t>XX</t>
        </is>
      </c>
      <c r="K49" s="160" t="inlineStr">
        <is>
          <t>$XX</t>
        </is>
      </c>
    </row>
    <row r="50">
      <c r="A50" s="106" t="inlineStr">
        <is>
          <t>Essex</t>
        </is>
      </c>
      <c r="B50" s="157" t="inlineStr">
        <is>
          <t>XX</t>
        </is>
      </c>
      <c r="C50" s="157" t="inlineStr">
        <is>
          <t>XX</t>
        </is>
      </c>
      <c r="D50" s="157" t="inlineStr">
        <is>
          <t>XX</t>
        </is>
      </c>
      <c r="E50" s="157" t="inlineStr">
        <is>
          <t>XX</t>
        </is>
      </c>
      <c r="F50" s="157" t="inlineStr">
        <is>
          <t>XX</t>
        </is>
      </c>
      <c r="G50" s="157" t="inlineStr">
        <is>
          <t>XX</t>
        </is>
      </c>
      <c r="H50" s="157" t="inlineStr">
        <is>
          <t>XX</t>
        </is>
      </c>
      <c r="I50" s="158" t="inlineStr">
        <is>
          <t>XX%</t>
        </is>
      </c>
      <c r="J50" s="159" t="inlineStr">
        <is>
          <t>XX</t>
        </is>
      </c>
      <c r="K50" s="160" t="inlineStr">
        <is>
          <t>$XX</t>
        </is>
      </c>
    </row>
    <row r="51">
      <c r="A51" s="106" t="inlineStr">
        <is>
          <t>Gloucester</t>
        </is>
      </c>
      <c r="B51" s="157" t="inlineStr">
        <is>
          <t>XX</t>
        </is>
      </c>
      <c r="C51" s="157" t="inlineStr">
        <is>
          <t>XX</t>
        </is>
      </c>
      <c r="D51" s="157" t="inlineStr">
        <is>
          <t>XX</t>
        </is>
      </c>
      <c r="E51" s="157" t="inlineStr">
        <is>
          <t>XX</t>
        </is>
      </c>
      <c r="F51" s="157" t="inlineStr">
        <is>
          <t>XX</t>
        </is>
      </c>
      <c r="G51" s="157" t="inlineStr">
        <is>
          <t>XX</t>
        </is>
      </c>
      <c r="H51" s="157" t="inlineStr">
        <is>
          <t>XX</t>
        </is>
      </c>
      <c r="I51" s="158" t="inlineStr">
        <is>
          <t>XX%</t>
        </is>
      </c>
      <c r="J51" s="159" t="inlineStr">
        <is>
          <t>XX</t>
        </is>
      </c>
      <c r="K51" s="160" t="inlineStr">
        <is>
          <t>$XX</t>
        </is>
      </c>
    </row>
    <row r="52">
      <c r="A52" s="106" t="inlineStr">
        <is>
          <t>Hudson</t>
        </is>
      </c>
      <c r="B52" s="157" t="inlineStr">
        <is>
          <t>XX</t>
        </is>
      </c>
      <c r="C52" s="157" t="inlineStr">
        <is>
          <t>XX</t>
        </is>
      </c>
      <c r="D52" s="157" t="inlineStr">
        <is>
          <t>XX</t>
        </is>
      </c>
      <c r="E52" s="157" t="inlineStr">
        <is>
          <t>XX</t>
        </is>
      </c>
      <c r="F52" s="157" t="inlineStr">
        <is>
          <t>XX</t>
        </is>
      </c>
      <c r="G52" s="157" t="inlineStr">
        <is>
          <t>XX</t>
        </is>
      </c>
      <c r="H52" s="157" t="inlineStr">
        <is>
          <t>XX</t>
        </is>
      </c>
      <c r="I52" s="158" t="inlineStr">
        <is>
          <t>XX%</t>
        </is>
      </c>
      <c r="J52" s="159" t="inlineStr">
        <is>
          <t>XX</t>
        </is>
      </c>
      <c r="K52" s="160" t="inlineStr">
        <is>
          <t>$XX</t>
        </is>
      </c>
    </row>
    <row r="53">
      <c r="A53" s="106" t="inlineStr">
        <is>
          <t>Hunterdon</t>
        </is>
      </c>
      <c r="B53" s="157" t="inlineStr">
        <is>
          <t>XX</t>
        </is>
      </c>
      <c r="C53" s="157" t="inlineStr">
        <is>
          <t>XX</t>
        </is>
      </c>
      <c r="D53" s="157" t="inlineStr">
        <is>
          <t>XX</t>
        </is>
      </c>
      <c r="E53" s="157" t="inlineStr">
        <is>
          <t>XX</t>
        </is>
      </c>
      <c r="F53" s="157" t="inlineStr">
        <is>
          <t>XX</t>
        </is>
      </c>
      <c r="G53" s="157" t="inlineStr">
        <is>
          <t>XX</t>
        </is>
      </c>
      <c r="H53" s="157" t="inlineStr">
        <is>
          <t>XX</t>
        </is>
      </c>
      <c r="I53" s="158" t="inlineStr">
        <is>
          <t>XX%</t>
        </is>
      </c>
      <c r="J53" s="159" t="inlineStr">
        <is>
          <t>XX</t>
        </is>
      </c>
      <c r="K53" s="160" t="inlineStr">
        <is>
          <t>$XX</t>
        </is>
      </c>
    </row>
    <row r="54">
      <c r="A54" s="106" t="inlineStr">
        <is>
          <t>Mercer</t>
        </is>
      </c>
      <c r="B54" s="157" t="inlineStr">
        <is>
          <t>XX</t>
        </is>
      </c>
      <c r="C54" s="157" t="inlineStr">
        <is>
          <t>XX</t>
        </is>
      </c>
      <c r="D54" s="157" t="inlineStr">
        <is>
          <t>XX</t>
        </is>
      </c>
      <c r="E54" s="157" t="inlineStr">
        <is>
          <t>XX</t>
        </is>
      </c>
      <c r="F54" s="157" t="inlineStr">
        <is>
          <t>XX</t>
        </is>
      </c>
      <c r="G54" s="157" t="inlineStr">
        <is>
          <t>XX</t>
        </is>
      </c>
      <c r="H54" s="157" t="inlineStr">
        <is>
          <t>XX</t>
        </is>
      </c>
      <c r="I54" s="158" t="inlineStr">
        <is>
          <t>XX%</t>
        </is>
      </c>
      <c r="J54" s="159" t="inlineStr">
        <is>
          <t>XX</t>
        </is>
      </c>
      <c r="K54" s="160" t="inlineStr">
        <is>
          <t>$XX</t>
        </is>
      </c>
    </row>
    <row r="55">
      <c r="A55" s="106" t="inlineStr">
        <is>
          <t>Middlesex</t>
        </is>
      </c>
      <c r="B55" s="157" t="inlineStr">
        <is>
          <t>XX</t>
        </is>
      </c>
      <c r="C55" s="157" t="inlineStr">
        <is>
          <t>XX</t>
        </is>
      </c>
      <c r="D55" s="157" t="inlineStr">
        <is>
          <t>XX</t>
        </is>
      </c>
      <c r="E55" s="157" t="inlineStr">
        <is>
          <t>XX</t>
        </is>
      </c>
      <c r="F55" s="157" t="inlineStr">
        <is>
          <t>XX</t>
        </is>
      </c>
      <c r="G55" s="157" t="inlineStr">
        <is>
          <t>XX</t>
        </is>
      </c>
      <c r="H55" s="157" t="inlineStr">
        <is>
          <t>XX</t>
        </is>
      </c>
      <c r="I55" s="158" t="inlineStr">
        <is>
          <t>XX%</t>
        </is>
      </c>
      <c r="J55" s="159" t="inlineStr">
        <is>
          <t>XX</t>
        </is>
      </c>
      <c r="K55" s="160" t="inlineStr">
        <is>
          <t>$XX</t>
        </is>
      </c>
    </row>
    <row r="56">
      <c r="A56" s="106" t="inlineStr">
        <is>
          <t>Monmouth</t>
        </is>
      </c>
      <c r="B56" s="157" t="inlineStr">
        <is>
          <t>XX</t>
        </is>
      </c>
      <c r="C56" s="157" t="inlineStr">
        <is>
          <t>XX</t>
        </is>
      </c>
      <c r="D56" s="157" t="inlineStr">
        <is>
          <t>XX</t>
        </is>
      </c>
      <c r="E56" s="157" t="inlineStr">
        <is>
          <t>XX</t>
        </is>
      </c>
      <c r="F56" s="157" t="inlineStr">
        <is>
          <t>XX</t>
        </is>
      </c>
      <c r="G56" s="157" t="inlineStr">
        <is>
          <t>XX</t>
        </is>
      </c>
      <c r="H56" s="157" t="inlineStr">
        <is>
          <t>XX</t>
        </is>
      </c>
      <c r="I56" s="158" t="inlineStr">
        <is>
          <t>XX%</t>
        </is>
      </c>
      <c r="J56" s="159" t="inlineStr">
        <is>
          <t>XX</t>
        </is>
      </c>
      <c r="K56" s="160" t="inlineStr">
        <is>
          <t>$XX</t>
        </is>
      </c>
    </row>
    <row r="57">
      <c r="A57" s="106" t="inlineStr">
        <is>
          <t>More Than One</t>
        </is>
      </c>
      <c r="B57" s="157" t="inlineStr">
        <is>
          <t>XX</t>
        </is>
      </c>
      <c r="C57" s="157" t="inlineStr">
        <is>
          <t>XX</t>
        </is>
      </c>
      <c r="D57" s="157" t="inlineStr">
        <is>
          <t>XX</t>
        </is>
      </c>
      <c r="E57" s="157" t="inlineStr">
        <is>
          <t>XX</t>
        </is>
      </c>
      <c r="F57" s="157" t="inlineStr">
        <is>
          <t>XX</t>
        </is>
      </c>
      <c r="G57" s="157" t="inlineStr">
        <is>
          <t>XX</t>
        </is>
      </c>
      <c r="H57" s="157" t="inlineStr">
        <is>
          <t>XX</t>
        </is>
      </c>
      <c r="I57" s="158" t="inlineStr">
        <is>
          <t>XX%</t>
        </is>
      </c>
      <c r="J57" s="159" t="inlineStr">
        <is>
          <t>XX</t>
        </is>
      </c>
      <c r="K57" s="160" t="inlineStr">
        <is>
          <t>$XX</t>
        </is>
      </c>
    </row>
    <row r="58">
      <c r="A58" s="106" t="inlineStr">
        <is>
          <t>Morris</t>
        </is>
      </c>
      <c r="B58" s="157" t="inlineStr">
        <is>
          <t>XX</t>
        </is>
      </c>
      <c r="C58" s="157" t="inlineStr">
        <is>
          <t>XX</t>
        </is>
      </c>
      <c r="D58" s="157" t="inlineStr">
        <is>
          <t>XX</t>
        </is>
      </c>
      <c r="E58" s="157" t="inlineStr">
        <is>
          <t>XX</t>
        </is>
      </c>
      <c r="F58" s="157" t="inlineStr">
        <is>
          <t>XX</t>
        </is>
      </c>
      <c r="G58" s="157" t="inlineStr">
        <is>
          <t>XX</t>
        </is>
      </c>
      <c r="H58" s="157" t="inlineStr">
        <is>
          <t>XX</t>
        </is>
      </c>
      <c r="I58" s="158" t="inlineStr">
        <is>
          <t>XX%</t>
        </is>
      </c>
      <c r="J58" s="159" t="inlineStr">
        <is>
          <t>XX</t>
        </is>
      </c>
      <c r="K58" s="160" t="inlineStr">
        <is>
          <t>$XX</t>
        </is>
      </c>
    </row>
    <row r="59">
      <c r="A59" s="106" t="inlineStr">
        <is>
          <t>Ocean</t>
        </is>
      </c>
      <c r="B59" s="157" t="inlineStr">
        <is>
          <t>XX</t>
        </is>
      </c>
      <c r="C59" s="157" t="inlineStr">
        <is>
          <t>XX</t>
        </is>
      </c>
      <c r="D59" s="157" t="inlineStr">
        <is>
          <t>XX</t>
        </is>
      </c>
      <c r="E59" s="157" t="inlineStr">
        <is>
          <t>XX</t>
        </is>
      </c>
      <c r="F59" s="157" t="inlineStr">
        <is>
          <t>XX</t>
        </is>
      </c>
      <c r="G59" s="157" t="inlineStr">
        <is>
          <t>XX</t>
        </is>
      </c>
      <c r="H59" s="157" t="inlineStr">
        <is>
          <t>XX</t>
        </is>
      </c>
      <c r="I59" s="158" t="inlineStr">
        <is>
          <t>XX%</t>
        </is>
      </c>
      <c r="J59" s="159" t="inlineStr">
        <is>
          <t>XX</t>
        </is>
      </c>
      <c r="K59" s="160" t="inlineStr">
        <is>
          <t>$XX</t>
        </is>
      </c>
    </row>
    <row r="60">
      <c r="A60" s="106" t="inlineStr">
        <is>
          <t>Passaic</t>
        </is>
      </c>
      <c r="B60" s="157" t="inlineStr">
        <is>
          <t>XX</t>
        </is>
      </c>
      <c r="C60" s="157" t="inlineStr">
        <is>
          <t>XX</t>
        </is>
      </c>
      <c r="D60" s="157" t="inlineStr">
        <is>
          <t>XX</t>
        </is>
      </c>
      <c r="E60" s="157" t="inlineStr">
        <is>
          <t>XX</t>
        </is>
      </c>
      <c r="F60" s="157" t="inlineStr">
        <is>
          <t>XX</t>
        </is>
      </c>
      <c r="G60" s="157" t="inlineStr">
        <is>
          <t>XX</t>
        </is>
      </c>
      <c r="H60" s="157" t="inlineStr">
        <is>
          <t>XX</t>
        </is>
      </c>
      <c r="I60" s="158" t="inlineStr">
        <is>
          <t>XX%</t>
        </is>
      </c>
      <c r="J60" s="159" t="inlineStr">
        <is>
          <t>XX</t>
        </is>
      </c>
      <c r="K60" s="160" t="inlineStr">
        <is>
          <t>$XX</t>
        </is>
      </c>
    </row>
    <row r="61">
      <c r="A61" s="106" t="inlineStr">
        <is>
          <t>Salem</t>
        </is>
      </c>
      <c r="B61" s="157" t="inlineStr">
        <is>
          <t>XX</t>
        </is>
      </c>
      <c r="C61" s="157" t="inlineStr">
        <is>
          <t>XX</t>
        </is>
      </c>
      <c r="D61" s="157" t="inlineStr">
        <is>
          <t>XX</t>
        </is>
      </c>
      <c r="E61" s="157" t="inlineStr">
        <is>
          <t>XX</t>
        </is>
      </c>
      <c r="F61" s="157" t="inlineStr">
        <is>
          <t>XX</t>
        </is>
      </c>
      <c r="G61" s="157" t="inlineStr">
        <is>
          <t>XX</t>
        </is>
      </c>
      <c r="H61" s="157" t="inlineStr">
        <is>
          <t>XX</t>
        </is>
      </c>
      <c r="I61" s="158" t="inlineStr">
        <is>
          <t>XX%</t>
        </is>
      </c>
      <c r="J61" s="159" t="inlineStr">
        <is>
          <t>XX</t>
        </is>
      </c>
      <c r="K61" s="160" t="inlineStr">
        <is>
          <t>$XX</t>
        </is>
      </c>
    </row>
    <row r="62">
      <c r="A62" s="106" t="inlineStr">
        <is>
          <t>Somerset</t>
        </is>
      </c>
      <c r="B62" s="157" t="inlineStr">
        <is>
          <t>XX</t>
        </is>
      </c>
      <c r="C62" s="157" t="inlineStr">
        <is>
          <t>XX</t>
        </is>
      </c>
      <c r="D62" s="157" t="inlineStr">
        <is>
          <t>XX</t>
        </is>
      </c>
      <c r="E62" s="157" t="inlineStr">
        <is>
          <t>XX</t>
        </is>
      </c>
      <c r="F62" s="157" t="inlineStr">
        <is>
          <t>XX</t>
        </is>
      </c>
      <c r="G62" s="157" t="inlineStr">
        <is>
          <t>XX</t>
        </is>
      </c>
      <c r="H62" s="157" t="inlineStr">
        <is>
          <t>XX</t>
        </is>
      </c>
      <c r="I62" s="158" t="inlineStr">
        <is>
          <t>XX%</t>
        </is>
      </c>
      <c r="J62" s="159" t="inlineStr">
        <is>
          <t>XX</t>
        </is>
      </c>
      <c r="K62" s="160" t="inlineStr">
        <is>
          <t>$XX</t>
        </is>
      </c>
    </row>
    <row r="63">
      <c r="A63" s="106" t="inlineStr">
        <is>
          <t>Sussex</t>
        </is>
      </c>
      <c r="B63" s="157" t="inlineStr">
        <is>
          <t>XX</t>
        </is>
      </c>
      <c r="C63" s="157" t="inlineStr">
        <is>
          <t>XX</t>
        </is>
      </c>
      <c r="D63" s="157" t="inlineStr">
        <is>
          <t>XX</t>
        </is>
      </c>
      <c r="E63" s="157" t="inlineStr">
        <is>
          <t>XX</t>
        </is>
      </c>
      <c r="F63" s="157" t="inlineStr">
        <is>
          <t>XX</t>
        </is>
      </c>
      <c r="G63" s="157" t="inlineStr">
        <is>
          <t>XX</t>
        </is>
      </c>
      <c r="H63" s="157" t="inlineStr">
        <is>
          <t>XX</t>
        </is>
      </c>
      <c r="I63" s="158" t="inlineStr">
        <is>
          <t>XX%</t>
        </is>
      </c>
      <c r="J63" s="159" t="inlineStr">
        <is>
          <t>XX</t>
        </is>
      </c>
      <c r="K63" s="160" t="inlineStr">
        <is>
          <t>$XX</t>
        </is>
      </c>
    </row>
    <row r="64">
      <c r="A64" s="106" t="inlineStr">
        <is>
          <t>Union</t>
        </is>
      </c>
      <c r="B64" s="157" t="inlineStr">
        <is>
          <t>XX</t>
        </is>
      </c>
      <c r="C64" s="157" t="inlineStr">
        <is>
          <t>XX</t>
        </is>
      </c>
      <c r="D64" s="157" t="inlineStr">
        <is>
          <t>XX</t>
        </is>
      </c>
      <c r="E64" s="157" t="inlineStr">
        <is>
          <t>XX</t>
        </is>
      </c>
      <c r="F64" s="157" t="inlineStr">
        <is>
          <t>XX</t>
        </is>
      </c>
      <c r="G64" s="157" t="inlineStr">
        <is>
          <t>XX</t>
        </is>
      </c>
      <c r="H64" s="157" t="inlineStr">
        <is>
          <t>XX</t>
        </is>
      </c>
      <c r="I64" s="158" t="inlineStr">
        <is>
          <t>XX%</t>
        </is>
      </c>
      <c r="J64" s="159" t="inlineStr">
        <is>
          <t>XX</t>
        </is>
      </c>
      <c r="K64" s="160" t="inlineStr">
        <is>
          <t>$XX</t>
        </is>
      </c>
    </row>
    <row r="65" ht="23" customHeight="1">
      <c r="A65" s="137" t="inlineStr">
        <is>
          <t>Total</t>
        </is>
      </c>
      <c r="B65" s="137" t="inlineStr">
        <is>
          <t>XX</t>
        </is>
      </c>
      <c r="C65" s="137" t="inlineStr">
        <is>
          <t>XX</t>
        </is>
      </c>
      <c r="D65" s="137" t="inlineStr">
        <is>
          <t>XX</t>
        </is>
      </c>
      <c r="E65" s="137" t="inlineStr">
        <is>
          <t>XX</t>
        </is>
      </c>
      <c r="F65" s="137" t="inlineStr">
        <is>
          <t>XX</t>
        </is>
      </c>
      <c r="G65" s="137" t="inlineStr">
        <is>
          <t>XX</t>
        </is>
      </c>
      <c r="H65" s="137" t="inlineStr">
        <is>
          <t>XX</t>
        </is>
      </c>
      <c r="I65" s="178" t="inlineStr">
        <is>
          <t>XX%</t>
        </is>
      </c>
      <c r="J65" s="179" t="inlineStr">
        <is>
          <t>XX</t>
        </is>
      </c>
      <c r="K65" s="180" t="inlineStr">
        <is>
          <t>$XX</t>
        </is>
      </c>
    </row>
    <row r="66"/>
    <row r="67" ht="24" customHeight="1">
      <c r="A67" s="122" t="inlineStr">
        <is>
          <t>Table 1d: by review type (full review or expedited review)</t>
        </is>
      </c>
    </row>
    <row r="68" ht="53" customHeight="1">
      <c r="A68" s="137" t="inlineStr">
        <is>
          <t>Group</t>
        </is>
      </c>
      <c r="B68" s="137" t="inlineStr">
        <is>
          <t>Requests</t>
        </is>
      </c>
      <c r="C68" s="137" t="inlineStr">
        <is>
          <t>Approved</t>
        </is>
      </c>
      <c r="D68" s="137" t="inlineStr">
        <is>
          <t>Partially approved</t>
        </is>
      </c>
      <c r="E68" s="137" t="inlineStr">
        <is>
          <t>Denied</t>
        </is>
      </c>
      <c r="F68" s="137" t="inlineStr">
        <is>
          <t>Withdrawn or delayed</t>
        </is>
      </c>
      <c r="G68" s="137" t="inlineStr">
        <is>
          <t>Not reviewed or other</t>
        </is>
      </c>
      <c r="H68" s="137" t="inlineStr">
        <is>
          <t>Pending</t>
        </is>
      </c>
      <c r="I68" s="137" t="inlineStr">
        <is>
          <t>Approval rate</t>
        </is>
      </c>
      <c r="J68" s="137" t="inlineStr">
        <is>
          <t>Avg days, application submitted to decision</t>
        </is>
      </c>
      <c r="K68" s="137" t="inlineStr">
        <is>
          <t>Capital cost (USD)</t>
        </is>
      </c>
    </row>
    <row r="69">
      <c r="A69" s="106" t="inlineStr">
        <is>
          <t>Expedited review</t>
        </is>
      </c>
      <c r="B69" s="157" t="inlineStr">
        <is>
          <t>XX</t>
        </is>
      </c>
      <c r="C69" s="157" t="inlineStr">
        <is>
          <t>XX</t>
        </is>
      </c>
      <c r="D69" s="157" t="inlineStr">
        <is>
          <t>XX</t>
        </is>
      </c>
      <c r="E69" s="157" t="inlineStr">
        <is>
          <t>XX</t>
        </is>
      </c>
      <c r="F69" s="157" t="inlineStr">
        <is>
          <t>XX</t>
        </is>
      </c>
      <c r="G69" s="157" t="inlineStr">
        <is>
          <t>XX</t>
        </is>
      </c>
      <c r="H69" s="157" t="inlineStr">
        <is>
          <t>XX</t>
        </is>
      </c>
      <c r="I69" s="158" t="inlineStr">
        <is>
          <t>XX%</t>
        </is>
      </c>
      <c r="J69" s="159" t="inlineStr">
        <is>
          <t>XX</t>
        </is>
      </c>
      <c r="K69" s="160" t="inlineStr">
        <is>
          <t>$XX</t>
        </is>
      </c>
    </row>
    <row r="70">
      <c r="A70" s="106" t="inlineStr">
        <is>
          <t>Full review</t>
        </is>
      </c>
      <c r="B70" s="157" t="inlineStr">
        <is>
          <t>XX</t>
        </is>
      </c>
      <c r="C70" s="157" t="inlineStr">
        <is>
          <t>XX</t>
        </is>
      </c>
      <c r="D70" s="157" t="inlineStr">
        <is>
          <t>XX</t>
        </is>
      </c>
      <c r="E70" s="157" t="inlineStr">
        <is>
          <t>XX</t>
        </is>
      </c>
      <c r="F70" s="157" t="inlineStr">
        <is>
          <t>XX</t>
        </is>
      </c>
      <c r="G70" s="157" t="inlineStr">
        <is>
          <t>XX</t>
        </is>
      </c>
      <c r="H70" s="157" t="inlineStr">
        <is>
          <t>XX</t>
        </is>
      </c>
      <c r="I70" s="158" t="inlineStr">
        <is>
          <t>XX%</t>
        </is>
      </c>
      <c r="J70" s="159" t="inlineStr">
        <is>
          <t>XX</t>
        </is>
      </c>
      <c r="K70" s="160" t="inlineStr">
        <is>
          <t>$XX</t>
        </is>
      </c>
    </row>
    <row r="71" ht="23" customHeight="1">
      <c r="A71" s="137" t="inlineStr">
        <is>
          <t>Total</t>
        </is>
      </c>
      <c r="B71" s="137" t="inlineStr">
        <is>
          <t>XX</t>
        </is>
      </c>
      <c r="C71" s="137" t="inlineStr">
        <is>
          <t>XX</t>
        </is>
      </c>
      <c r="D71" s="137" t="inlineStr">
        <is>
          <t>XX</t>
        </is>
      </c>
      <c r="E71" s="137" t="inlineStr">
        <is>
          <t>XX</t>
        </is>
      </c>
      <c r="F71" s="137" t="inlineStr">
        <is>
          <t>XX</t>
        </is>
      </c>
      <c r="G71" s="137" t="inlineStr">
        <is>
          <t>XX</t>
        </is>
      </c>
      <c r="H71" s="137" t="inlineStr">
        <is>
          <t>XX</t>
        </is>
      </c>
      <c r="I71" s="178" t="inlineStr">
        <is>
          <t>XX%</t>
        </is>
      </c>
      <c r="J71" s="179" t="inlineStr">
        <is>
          <t>XX</t>
        </is>
      </c>
      <c r="K71" s="180" t="inlineStr">
        <is>
          <t>$XX</t>
        </is>
      </c>
    </row>
    <row r="72"/>
    <row r="73" ht="24" customHeight="1">
      <c r="A73" s="122" t="inlineStr">
        <is>
          <t>Table 1e: by record depth (which documents carry the row)</t>
        </is>
      </c>
    </row>
    <row r="74" ht="53" customHeight="1">
      <c r="A74" s="137" t="inlineStr">
        <is>
          <t>Group</t>
        </is>
      </c>
      <c r="B74" s="137" t="inlineStr">
        <is>
          <t>Requests</t>
        </is>
      </c>
      <c r="C74" s="137" t="inlineStr">
        <is>
          <t>Approved</t>
        </is>
      </c>
      <c r="D74" s="137" t="inlineStr">
        <is>
          <t>Partially approved</t>
        </is>
      </c>
      <c r="E74" s="137" t="inlineStr">
        <is>
          <t>Denied</t>
        </is>
      </c>
      <c r="F74" s="137" t="inlineStr">
        <is>
          <t>Withdrawn or delayed</t>
        </is>
      </c>
      <c r="G74" s="137" t="inlineStr">
        <is>
          <t>Not reviewed or other</t>
        </is>
      </c>
      <c r="H74" s="137" t="inlineStr">
        <is>
          <t>Pending</t>
        </is>
      </c>
      <c r="I74" s="137" t="inlineStr">
        <is>
          <t>Approval rate</t>
        </is>
      </c>
      <c r="J74" s="137" t="inlineStr">
        <is>
          <t>Avg days, application submitted to decision</t>
        </is>
      </c>
      <c r="K74" s="137" t="inlineStr">
        <is>
          <t>Capital cost (USD)</t>
        </is>
      </c>
    </row>
    <row r="75">
      <c r="A75" s="106" t="inlineStr">
        <is>
          <t>letter</t>
        </is>
      </c>
      <c r="B75" s="157" t="inlineStr">
        <is>
          <t>XX</t>
        </is>
      </c>
      <c r="C75" s="157" t="inlineStr">
        <is>
          <t>XX</t>
        </is>
      </c>
      <c r="D75" s="157" t="inlineStr">
        <is>
          <t>XX</t>
        </is>
      </c>
      <c r="E75" s="157" t="inlineStr">
        <is>
          <t>XX</t>
        </is>
      </c>
      <c r="F75" s="157" t="inlineStr">
        <is>
          <t>XX</t>
        </is>
      </c>
      <c r="G75" s="157" t="inlineStr">
        <is>
          <t>XX</t>
        </is>
      </c>
      <c r="H75" s="157" t="inlineStr">
        <is>
          <t>XX</t>
        </is>
      </c>
      <c r="I75" s="158" t="inlineStr">
        <is>
          <t>XX%</t>
        </is>
      </c>
      <c r="J75" s="159" t="inlineStr">
        <is>
          <t>XX</t>
        </is>
      </c>
      <c r="K75" s="160" t="inlineStr">
        <is>
          <t>$XX</t>
        </is>
      </c>
    </row>
    <row r="76">
      <c r="A76" s="106" t="inlineStr">
        <is>
          <t>status report only</t>
        </is>
      </c>
      <c r="B76" s="157" t="inlineStr">
        <is>
          <t>XX</t>
        </is>
      </c>
      <c r="C76" s="157" t="inlineStr">
        <is>
          <t>XX</t>
        </is>
      </c>
      <c r="D76" s="157" t="inlineStr">
        <is>
          <t>XX</t>
        </is>
      </c>
      <c r="E76" s="157" t="inlineStr">
        <is>
          <t>XX</t>
        </is>
      </c>
      <c r="F76" s="157" t="inlineStr">
        <is>
          <t>XX</t>
        </is>
      </c>
      <c r="G76" s="157" t="inlineStr">
        <is>
          <t>XX</t>
        </is>
      </c>
      <c r="H76" s="157" t="inlineStr">
        <is>
          <t>XX</t>
        </is>
      </c>
      <c r="I76" s="158" t="inlineStr">
        <is>
          <t>XX%</t>
        </is>
      </c>
      <c r="J76" s="159" t="inlineStr">
        <is>
          <t>XX</t>
        </is>
      </c>
      <c r="K76" s="160" t="inlineStr">
        <is>
          <t>$XX</t>
        </is>
      </c>
    </row>
    <row r="77">
      <c r="A77" s="106" t="inlineStr">
        <is>
          <t>letter and status report</t>
        </is>
      </c>
      <c r="B77" s="157" t="inlineStr">
        <is>
          <t>XX</t>
        </is>
      </c>
      <c r="C77" s="157" t="inlineStr">
        <is>
          <t>XX</t>
        </is>
      </c>
      <c r="D77" s="157" t="inlineStr">
        <is>
          <t>XX</t>
        </is>
      </c>
      <c r="E77" s="157" t="inlineStr">
        <is>
          <t>XX</t>
        </is>
      </c>
      <c r="F77" s="157" t="inlineStr">
        <is>
          <t>XX</t>
        </is>
      </c>
      <c r="G77" s="157" t="inlineStr">
        <is>
          <t>XX</t>
        </is>
      </c>
      <c r="H77" s="157" t="inlineStr">
        <is>
          <t>XX</t>
        </is>
      </c>
      <c r="I77" s="158" t="inlineStr">
        <is>
          <t>XX%</t>
        </is>
      </c>
      <c r="J77" s="159" t="inlineStr">
        <is>
          <t>XX</t>
        </is>
      </c>
      <c r="K77" s="160" t="inlineStr">
        <is>
          <t>$XX</t>
        </is>
      </c>
    </row>
    <row r="78">
      <c r="A78" s="106" t="inlineStr">
        <is>
          <t>staff recommendation, minutes and letter</t>
        </is>
      </c>
      <c r="B78" s="157" t="inlineStr">
        <is>
          <t>XX</t>
        </is>
      </c>
      <c r="C78" s="157" t="inlineStr">
        <is>
          <t>XX</t>
        </is>
      </c>
      <c r="D78" s="157" t="inlineStr">
        <is>
          <t>XX</t>
        </is>
      </c>
      <c r="E78" s="157" t="inlineStr">
        <is>
          <t>XX</t>
        </is>
      </c>
      <c r="F78" s="157" t="inlineStr">
        <is>
          <t>XX</t>
        </is>
      </c>
      <c r="G78" s="157" t="inlineStr">
        <is>
          <t>XX</t>
        </is>
      </c>
      <c r="H78" s="157" t="inlineStr">
        <is>
          <t>XX</t>
        </is>
      </c>
      <c r="I78" s="158" t="inlineStr">
        <is>
          <t>XX%</t>
        </is>
      </c>
      <c r="J78" s="159" t="inlineStr">
        <is>
          <t>XX</t>
        </is>
      </c>
      <c r="K78" s="160" t="inlineStr">
        <is>
          <t>$XX</t>
        </is>
      </c>
    </row>
    <row r="79">
      <c r="A79" s="106" t="inlineStr">
        <is>
          <t>SHPB pages only</t>
        </is>
      </c>
      <c r="B79" s="157" t="inlineStr">
        <is>
          <t>XX</t>
        </is>
      </c>
      <c r="C79" s="157" t="inlineStr">
        <is>
          <t>XX</t>
        </is>
      </c>
      <c r="D79" s="157" t="inlineStr">
        <is>
          <t>XX</t>
        </is>
      </c>
      <c r="E79" s="157" t="inlineStr">
        <is>
          <t>XX</t>
        </is>
      </c>
      <c r="F79" s="157" t="inlineStr">
        <is>
          <t>XX</t>
        </is>
      </c>
      <c r="G79" s="157" t="inlineStr">
        <is>
          <t>XX</t>
        </is>
      </c>
      <c r="H79" s="157" t="inlineStr">
        <is>
          <t>XX</t>
        </is>
      </c>
      <c r="I79" s="158" t="inlineStr">
        <is>
          <t>XX%</t>
        </is>
      </c>
      <c r="J79" s="159" t="inlineStr">
        <is>
          <t>XX</t>
        </is>
      </c>
      <c r="K79" s="160" t="inlineStr">
        <is>
          <t>$XX</t>
        </is>
      </c>
    </row>
    <row r="80" ht="23" customHeight="1">
      <c r="A80" s="137" t="inlineStr">
        <is>
          <t>Total</t>
        </is>
      </c>
      <c r="B80" s="137" t="inlineStr">
        <is>
          <t>XX</t>
        </is>
      </c>
      <c r="C80" s="137" t="inlineStr">
        <is>
          <t>XX</t>
        </is>
      </c>
      <c r="D80" s="137" t="inlineStr">
        <is>
          <t>XX</t>
        </is>
      </c>
      <c r="E80" s="137" t="inlineStr">
        <is>
          <t>XX</t>
        </is>
      </c>
      <c r="F80" s="137" t="inlineStr">
        <is>
          <t>XX</t>
        </is>
      </c>
      <c r="G80" s="137" t="inlineStr">
        <is>
          <t>XX</t>
        </is>
      </c>
      <c r="H80" s="137" t="inlineStr">
        <is>
          <t>XX</t>
        </is>
      </c>
      <c r="I80" s="178" t="inlineStr">
        <is>
          <t>XX%</t>
        </is>
      </c>
      <c r="J80" s="179" t="inlineStr">
        <is>
          <t>XX</t>
        </is>
      </c>
      <c r="K80" s="180" t="inlineStr">
        <is>
          <t>$XX</t>
        </is>
      </c>
    </row>
    <row r="81"/>
    <row r="82" ht="24" customHeight="1">
      <c r="A82" s="122" t="inlineStr">
        <is>
          <t>Table 1f: Commissioner decision versus staff recommendation</t>
        </is>
      </c>
    </row>
    <row r="83" ht="38" customHeight="1">
      <c r="A83" s="137" t="inlineStr">
        <is>
          <t>Staff position</t>
        </is>
      </c>
      <c r="B83" s="137" t="inlineStr">
        <is>
          <t>Decided requests</t>
        </is>
      </c>
      <c r="C83" s="137" t="inlineStr">
        <is>
          <t>Commissioner agreed</t>
        </is>
      </c>
      <c r="D83" s="137" t="inlineStr">
        <is>
          <t>Commissioner differed</t>
        </is>
      </c>
      <c r="E83" s="137" t="inlineStr">
        <is>
          <t>Share differed</t>
        </is>
      </c>
    </row>
    <row r="84">
      <c r="A84" s="106" t="inlineStr">
        <is>
          <t>Approve</t>
        </is>
      </c>
      <c r="B84" s="157" t="inlineStr">
        <is>
          <t>XX</t>
        </is>
      </c>
      <c r="C84" s="157" t="inlineStr">
        <is>
          <t>XX</t>
        </is>
      </c>
      <c r="D84" s="157" t="inlineStr">
        <is>
          <t>XX</t>
        </is>
      </c>
      <c r="E84" s="158" t="inlineStr">
        <is>
          <t>XX%</t>
        </is>
      </c>
    </row>
    <row r="85">
      <c r="A85" s="106" t="inlineStr">
        <is>
          <t>Deny</t>
        </is>
      </c>
      <c r="B85" s="157" t="inlineStr">
        <is>
          <t>XX</t>
        </is>
      </c>
      <c r="C85" s="157" t="inlineStr">
        <is>
          <t>XX</t>
        </is>
      </c>
      <c r="D85" s="157" t="inlineStr">
        <is>
          <t>XX</t>
        </is>
      </c>
      <c r="E85" s="158" t="inlineStr">
        <is>
          <t>XX%</t>
        </is>
      </c>
    </row>
    <row r="86">
      <c r="A86" s="106" t="inlineStr">
        <is>
          <t>Partial</t>
        </is>
      </c>
      <c r="B86" s="157" t="inlineStr">
        <is>
          <t>XX</t>
        </is>
      </c>
      <c r="C86" s="157" t="inlineStr">
        <is>
          <t>XX</t>
        </is>
      </c>
      <c r="D86" s="157" t="inlineStr">
        <is>
          <t>XX</t>
        </is>
      </c>
      <c r="E86" s="158" t="inlineStr">
        <is>
          <t>XX%</t>
        </is>
      </c>
    </row>
    <row r="87">
      <c r="A87" s="131" t="inlineStr">
        <is>
          <t>Decided requests here are those with an Agreed or Differed value; a withdrawn or dismissed matter has neither.</t>
        </is>
      </c>
      <c r="B87" s="66" t="n"/>
      <c r="C87" s="66" t="n"/>
      <c r="D87" s="66" t="n"/>
      <c r="E87" s="66" t="n"/>
    </row>
    <row r="88"/>
    <row r="89" ht="24" customHeight="1">
      <c r="A89" s="122" t="inlineStr">
        <is>
          <t>Table 1g: charity care</t>
        </is>
      </c>
    </row>
    <row r="90">
      <c r="A90" s="3" t="inlineStr">
        <is>
          <t>Approved or partially approved, with a condition or finding recorded</t>
        </is>
      </c>
      <c r="B90" s="165" t="inlineStr">
        <is>
          <t>XX</t>
        </is>
      </c>
    </row>
    <row r="91">
      <c r="A91" s="3" t="inlineStr">
        <is>
          <t>Approved, recorded as no condition ("None" and its variants)</t>
        </is>
      </c>
      <c r="B91" s="165" t="inlineStr">
        <is>
          <t>XX</t>
        </is>
      </c>
    </row>
    <row r="92">
      <c r="A92" s="3" t="inlineStr">
        <is>
          <t>Approved, charity care not stated</t>
        </is>
      </c>
      <c r="B92" s="165" t="inlineStr">
        <is>
          <t>XX</t>
        </is>
      </c>
    </row>
  </sheetData>
  <pageMargins left="0.75" right="0.75" top="1" bottom="1" header="0.5" footer="0.5"/>
  <pageSetup orientation="landscape"/>
  <headerFooter>
    <oddHeader/>
    <oddFooter>&amp;L&amp;8 COPN Atlas, NJ&amp;R&amp;8 Page &amp;P of &amp;N</oddFooter>
    <evenHeader/>
    <evenFooter/>
    <firstHeader/>
    <firstFooter/>
  </headerFooter>
</worksheet>
</file>

<file path=xl/worksheets/sheet12.xml><?xml version="1.0" encoding="utf-8"?>
<worksheet xmlns="http://schemas.openxmlformats.org/spreadsheetml/2006/main">
  <sheetPr>
    <tabColor rgb="007A8794"/>
    <outlinePr summaryBelow="1" summaryRight="1"/>
    <pageSetUpPr/>
  </sheetPr>
  <dimension ref="A1:G141"/>
  <sheetViews>
    <sheetView showGridLines="0"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30" customHeight="1">
      <c r="A1" s="137" t="inlineStr">
        <is>
          <t>Sheet</t>
        </is>
      </c>
      <c r="B1" s="137" t="inlineStr">
        <is>
          <t>Column</t>
        </is>
      </c>
      <c r="C1" s="137" t="inlineStr">
        <is>
          <t>CSV field</t>
        </is>
      </c>
      <c r="D1" s="137" t="inlineStr">
        <is>
          <t>Definition</t>
        </is>
      </c>
      <c r="E1" s="137" t="inlineStr">
        <is>
          <t>Type</t>
        </is>
      </c>
      <c r="F1" s="137" t="inlineStr">
        <is>
          <t>Source</t>
        </is>
      </c>
      <c r="G1" s="137" t="inlineStr">
        <is>
          <t>Example</t>
        </is>
      </c>
    </row>
    <row r="2" ht="76.5" customHeight="1">
      <c r="A2" s="27" t="inlineStr">
        <is>
          <t>Requests</t>
        </is>
      </c>
      <c r="B2" s="27" t="inlineStr">
        <is>
          <t>CN number</t>
        </is>
      </c>
      <c r="C2" s="27" t="inlineStr">
        <is>
          <t>request_no</t>
        </is>
      </c>
      <c r="D2" s="27" t="inlineStr">
        <is>
          <t>CN number as printed by the Department, normalized (old YYMMSS numbers keep the six digits; new numbers are YYYY-MMNNN-CC); ";NN" marks a later filing under the same number; " ER" marks an expedited filing under a full review number; NJ-YYYY-Snn is a COPN Atlas identifier for a status report entry with no CN number</t>
        </is>
      </c>
      <c r="E2" s="27" t="inlineStr">
        <is>
          <t>text</t>
        </is>
      </c>
      <c r="F2" s="27" t="inlineStr">
        <is>
          <t>Decision letter; status report</t>
        </is>
      </c>
      <c r="G2" s="27" t="inlineStr">
        <is>
          <t>2024-04352-13</t>
        </is>
      </c>
    </row>
    <row r="3" ht="18.5" customHeight="1">
      <c r="A3" s="27" t="inlineStr">
        <is>
          <t>Requests</t>
        </is>
      </c>
      <c r="B3" s="27" t="inlineStr">
        <is>
          <t>Applicant</t>
        </is>
      </c>
      <c r="C3" s="27" t="inlineStr">
        <is>
          <t>applicant</t>
        </is>
      </c>
      <c r="D3" s="27" t="inlineStr">
        <is>
          <t>Applicant named in the letter's opening paragraph, else the facility</t>
        </is>
      </c>
      <c r="E3" s="27" t="inlineStr">
        <is>
          <t>text</t>
        </is>
      </c>
      <c r="F3" s="27" t="inlineStr">
        <is>
          <t>Decision letter; status report</t>
        </is>
      </c>
      <c r="G3" s="27" t="inlineStr">
        <is>
          <t>Monmouth Medical Center</t>
        </is>
      </c>
    </row>
    <row r="4" ht="33" customHeight="1">
      <c r="A4" s="27" t="inlineStr">
        <is>
          <t>Requests</t>
        </is>
      </c>
      <c r="B4" s="27" t="inlineStr">
        <is>
          <t>Facility (as named)</t>
        </is>
      </c>
      <c r="C4" s="27" t="inlineStr">
        <is>
          <t>facility</t>
        </is>
      </c>
      <c r="D4" s="27" t="inlineStr">
        <is>
          <t>Facility as the DOH page label, the Re line or the status report names it</t>
        </is>
      </c>
      <c r="E4" s="27" t="inlineStr">
        <is>
          <t>text</t>
        </is>
      </c>
      <c r="F4" s="27" t="inlineStr">
        <is>
          <t>DOH decision pages; status report</t>
        </is>
      </c>
      <c r="G4" s="27" t="inlineStr">
        <is>
          <t>Monmouth Medical Center</t>
        </is>
      </c>
    </row>
    <row r="5" ht="33" customHeight="1">
      <c r="A5" s="27" t="inlineStr">
        <is>
          <t>Requests</t>
        </is>
      </c>
      <c r="B5" s="27" t="inlineStr">
        <is>
          <t>Facility representative (status report)</t>
        </is>
      </c>
      <c r="C5" s="27" t="inlineStr">
        <is>
          <t>facility_rep</t>
        </is>
      </c>
      <c r="D5" s="27" t="inlineStr">
        <is>
          <t>Facility representative printed on the status report</t>
        </is>
      </c>
      <c r="E5" s="27" t="inlineStr">
        <is>
          <t>text</t>
        </is>
      </c>
      <c r="F5" s="27" t="inlineStr">
        <is>
          <t>Status report</t>
        </is>
      </c>
      <c r="G5" s="27" t="n"/>
    </row>
    <row r="6" ht="33" customHeight="1">
      <c r="A6" s="27" t="inlineStr">
        <is>
          <t>Requests</t>
        </is>
      </c>
      <c r="B6" s="27" t="inlineStr">
        <is>
          <t>Letter addressed to</t>
        </is>
      </c>
      <c r="C6" s="27" t="inlineStr">
        <is>
          <t>decision_addressee</t>
        </is>
      </c>
      <c r="D6" s="27" t="inlineStr">
        <is>
          <t>Name, title and organization the letter is addressed to</t>
        </is>
      </c>
      <c r="E6" s="27" t="inlineStr">
        <is>
          <t>text</t>
        </is>
      </c>
      <c r="F6" s="27" t="inlineStr">
        <is>
          <t>Decision letter</t>
        </is>
      </c>
      <c r="G6" s="27" t="inlineStr">
        <is>
          <t>Eric Carney, President &amp; CEO, Monmouth Medical Center</t>
        </is>
      </c>
    </row>
    <row r="7" ht="33" customHeight="1">
      <c r="A7" s="27" t="inlineStr">
        <is>
          <t>Requests</t>
        </is>
      </c>
      <c r="B7" s="27" t="inlineStr">
        <is>
          <t>Health system</t>
        </is>
      </c>
      <c r="C7" s="27" t="inlineStr">
        <is>
          <t>health_system</t>
        </is>
      </c>
      <c r="D7" s="27" t="inlineStr">
        <is>
          <t>System, filled only where the facility, applicant or addressee name contains the system name</t>
        </is>
      </c>
      <c r="E7" s="27" t="inlineStr">
        <is>
          <t>text</t>
        </is>
      </c>
      <c r="F7" s="27" t="inlineStr">
        <is>
          <t>COPN Atlas, from the names</t>
        </is>
      </c>
      <c r="G7" s="27" t="n"/>
    </row>
    <row r="8" ht="33" customHeight="1">
      <c r="A8" s="27" t="inlineStr">
        <is>
          <t>Requests</t>
        </is>
      </c>
      <c r="B8" s="27" t="inlineStr">
        <is>
          <t>Health system or applicant</t>
        </is>
      </c>
      <c r="C8" s="27" t="inlineStr">
        <is>
          <t>system</t>
        </is>
      </c>
      <c r="D8" s="27" t="inlineStr">
        <is>
          <t>Health system where known, otherwise the applicant; used by the Summary selector and Scorecards</t>
        </is>
      </c>
      <c r="E8" s="27" t="inlineStr">
        <is>
          <t>text</t>
        </is>
      </c>
      <c r="F8" s="27" t="inlineStr">
        <is>
          <t>Derived</t>
        </is>
      </c>
      <c r="G8" s="27" t="inlineStr">
        <is>
          <t>Monmouth Medical Center</t>
        </is>
      </c>
    </row>
    <row r="9" ht="33" customHeight="1">
      <c r="A9" s="27" t="inlineStr">
        <is>
          <t>Requests</t>
        </is>
      </c>
      <c r="B9" s="27" t="inlineStr">
        <is>
          <t>Parent (CMS owner)</t>
        </is>
      </c>
      <c r="C9" s="27" t="inlineStr">
        <is>
          <t>parent_system</t>
        </is>
      </c>
      <c r="D9" s="27" t="inlineStr">
        <is>
          <t>Parent from the CMS Hospital All Owners file, hospitals only (see CMS match basis)</t>
        </is>
      </c>
      <c r="E9" s="27" t="inlineStr">
        <is>
          <t>text</t>
        </is>
      </c>
      <c r="F9" s="27" t="inlineStr">
        <is>
          <t>CMS</t>
        </is>
      </c>
      <c r="G9" s="27" t="inlineStr">
        <is>
          <t>RWJ BARNABAS HEALTH INC</t>
        </is>
      </c>
    </row>
    <row r="10" ht="47.5" customHeight="1">
      <c r="A10" s="27" t="inlineStr">
        <is>
          <t>Requests</t>
        </is>
      </c>
      <c r="B10" s="27" t="inlineStr">
        <is>
          <t>Project</t>
        </is>
      </c>
      <c r="C10" s="27" t="inlineStr">
        <is>
          <t>project</t>
        </is>
      </c>
      <c r="D10" s="27" t="inlineStr">
        <is>
          <t>Project as the letter's opening paragraph states it, shortened; scanned letters were read by OCR, so a few carry OCR spacing</t>
        </is>
      </c>
      <c r="E10" s="27" t="inlineStr">
        <is>
          <t>longtext</t>
        </is>
      </c>
      <c r="F10" s="27" t="inlineStr">
        <is>
          <t>Decision letter; status report</t>
        </is>
      </c>
      <c r="G10" s="27" t="inlineStr">
        <is>
          <t>Replacement and relocation of Monmouth Medical Center from Long Branch to a new hospital, the Vogel Medical Campus, at t</t>
        </is>
      </c>
    </row>
    <row r="11" ht="33" customHeight="1">
      <c r="A11" s="27" t="inlineStr">
        <is>
          <t>Requests</t>
        </is>
      </c>
      <c r="B11" s="27" t="inlineStr">
        <is>
          <t>Service line</t>
        </is>
      </c>
      <c r="C11" s="27" t="inlineStr">
        <is>
          <t>service_line</t>
        </is>
      </c>
      <c r="D11" s="27" t="inlineStr">
        <is>
          <t>COPN Atlas service category from the project text; Other carries the NJ type in Service detail</t>
        </is>
      </c>
      <c r="E11" s="27" t="inlineStr">
        <is>
          <t>text</t>
        </is>
      </c>
      <c r="F11" s="27" t="inlineStr">
        <is>
          <t>COPN Atlas mapping</t>
        </is>
      </c>
      <c r="G11" s="27" t="inlineStr">
        <is>
          <t>Acute care hospital</t>
        </is>
      </c>
    </row>
    <row r="12" ht="33" customHeight="1">
      <c r="A12" s="27" t="inlineStr">
        <is>
          <t>Requests</t>
        </is>
      </c>
      <c r="B12" s="27" t="inlineStr">
        <is>
          <t>Service detail</t>
        </is>
      </c>
      <c r="C12" s="27" t="inlineStr">
        <is>
          <t>service_detail</t>
        </is>
      </c>
      <c r="D12" s="27" t="inlineStr">
        <is>
          <t>NJ project type for Other rows (assisted living, extension of time, change in cost or scope, hospital transfer of ownership and others)</t>
        </is>
      </c>
      <c r="E12" s="27" t="inlineStr">
        <is>
          <t>text</t>
        </is>
      </c>
      <c r="F12" s="27" t="inlineStr">
        <is>
          <t>COPN Atlas mapping</t>
        </is>
      </c>
      <c r="G12" s="27" t="n"/>
    </row>
    <row r="13" ht="33" customHeight="1">
      <c r="A13" s="27" t="inlineStr">
        <is>
          <t>Requests</t>
        </is>
      </c>
      <c r="B13" s="27" t="inlineStr">
        <is>
          <t>Review type</t>
        </is>
      </c>
      <c r="C13" s="27" t="inlineStr">
        <is>
          <t>review_type</t>
        </is>
      </c>
      <c r="D13" s="27" t="inlineStr">
        <is>
          <t>Full review or expedited review, from the letter and the page it is posted on; blank for status report only rows</t>
        </is>
      </c>
      <c r="E13" s="27" t="inlineStr">
        <is>
          <t>text</t>
        </is>
      </c>
      <c r="F13" s="27" t="inlineStr">
        <is>
          <t>DOH pages; letter</t>
        </is>
      </c>
      <c r="G13" s="27" t="inlineStr">
        <is>
          <t>Full review</t>
        </is>
      </c>
    </row>
    <row r="14" ht="18.5" customHeight="1">
      <c r="A14" s="27" t="inlineStr">
        <is>
          <t>Requests</t>
        </is>
      </c>
      <c r="B14" s="27" t="inlineStr">
        <is>
          <t>Service line or NJ type</t>
        </is>
      </c>
      <c r="C14" s="27" t="inlineStr">
        <is>
          <t>service</t>
        </is>
      </c>
      <c r="D14" s="27" t="inlineStr">
        <is>
          <t>Service, as stated in the NJDOH documents</t>
        </is>
      </c>
      <c r="E14" s="27" t="inlineStr">
        <is>
          <t>text</t>
        </is>
      </c>
      <c r="F14" s="27" t="inlineStr">
        <is>
          <t>NJDOH documents</t>
        </is>
      </c>
      <c r="G14" s="27" t="inlineStr">
        <is>
          <t>Acute care hospital</t>
        </is>
      </c>
    </row>
    <row r="15" ht="18.5" customHeight="1">
      <c r="A15" s="27" t="inlineStr">
        <is>
          <t>Requests</t>
        </is>
      </c>
      <c r="B15" s="27" t="inlineStr">
        <is>
          <t>Location</t>
        </is>
      </c>
      <c r="C15" s="27" t="inlineStr">
        <is>
          <t>location</t>
        </is>
      </c>
      <c r="D15" s="27" t="inlineStr">
        <is>
          <t>Municipality from the status report address or the letter</t>
        </is>
      </c>
      <c r="E15" s="27" t="inlineStr">
        <is>
          <t>text</t>
        </is>
      </c>
      <c r="F15" s="27" t="inlineStr">
        <is>
          <t>Status report; decision letter</t>
        </is>
      </c>
      <c r="G15" s="27" t="inlineStr">
        <is>
          <t>Long Branch (to Tinton Falls)</t>
        </is>
      </c>
    </row>
    <row r="16" ht="33" customHeight="1">
      <c r="A16" s="27" t="inlineStr">
        <is>
          <t>Requests</t>
        </is>
      </c>
      <c r="B16" s="27" t="inlineStr">
        <is>
          <t>County</t>
        </is>
      </c>
      <c r="C16" s="27" t="inlineStr">
        <is>
          <t>county</t>
        </is>
      </c>
      <c r="D16" s="27" t="inlineStr">
        <is>
          <t>County from the county code in the CN number, else the status report or letter</t>
        </is>
      </c>
      <c r="E16" s="27" t="inlineStr">
        <is>
          <t>text</t>
        </is>
      </c>
      <c r="F16" s="27" t="inlineStr">
        <is>
          <t>CN number; status report</t>
        </is>
      </c>
      <c r="G16" s="27" t="inlineStr">
        <is>
          <t>Monmouth</t>
        </is>
      </c>
    </row>
    <row r="17" ht="33" customHeight="1">
      <c r="A17" s="27" t="inlineStr">
        <is>
          <t>Requests</t>
        </is>
      </c>
      <c r="B17" s="27" t="inlineStr">
        <is>
          <t>Capital cost (USD)</t>
        </is>
      </c>
      <c r="C17" s="27" t="inlineStr">
        <is>
          <t>capital_cost</t>
        </is>
      </c>
      <c r="D17" s="27" t="inlineStr">
        <is>
          <t>Total project cost, acquisition cost or project cost as printed in the letter's Re block, else the status report total cost</t>
        </is>
      </c>
      <c r="E17" s="27" t="inlineStr">
        <is>
          <t>usd</t>
        </is>
      </c>
      <c r="F17" s="27" t="inlineStr">
        <is>
          <t>Decision letter; status report</t>
        </is>
      </c>
      <c r="G17" s="27" t="inlineStr">
        <is>
          <t>858700000</t>
        </is>
      </c>
    </row>
    <row r="18" ht="33" customHeight="1">
      <c r="A18" s="27" t="inlineStr">
        <is>
          <t>Requests</t>
        </is>
      </c>
      <c r="B18" s="27" t="inlineStr">
        <is>
          <t>Capital cost, counted once (USD)</t>
        </is>
      </c>
      <c r="C18" s="27" t="inlineStr">
        <is>
          <t>cost_once</t>
        </is>
      </c>
      <c r="D18" s="27" t="inlineStr">
        <is>
          <t>Capital cost with a figure shared by several dockets of one application counted on the first docket only; used in all sums</t>
        </is>
      </c>
      <c r="E18" s="27" t="inlineStr">
        <is>
          <t>usd</t>
        </is>
      </c>
      <c r="F18" s="27" t="inlineStr">
        <is>
          <t>Derived</t>
        </is>
      </c>
      <c r="G18" s="27" t="inlineStr">
        <is>
          <t>858700000</t>
        </is>
      </c>
    </row>
    <row r="19" ht="33" customHeight="1">
      <c r="A19" s="27" t="inlineStr">
        <is>
          <t>Requests</t>
        </is>
      </c>
      <c r="B19" s="27" t="inlineStr">
        <is>
          <t>Capital cost basis</t>
        </is>
      </c>
      <c r="C19" s="27" t="inlineStr">
        <is>
          <t>capital_cost_basis</t>
        </is>
      </c>
      <c r="D19" s="27" t="inlineStr">
        <is>
          <t>Which document and label the cost comes from</t>
        </is>
      </c>
      <c r="E19" s="27" t="inlineStr">
        <is>
          <t>text</t>
        </is>
      </c>
      <c r="F19" s="27" t="inlineStr">
        <is>
          <t>COPN Atlas</t>
        </is>
      </c>
      <c r="G19" s="27" t="inlineStr">
        <is>
          <t>Project Cost as printed in the Re block of the 2026-01-08 letter</t>
        </is>
      </c>
    </row>
    <row r="20" ht="18.5" customHeight="1">
      <c r="A20" s="27" t="inlineStr">
        <is>
          <t>Requests</t>
        </is>
      </c>
      <c r="B20" s="27" t="inlineStr">
        <is>
          <t>Batch cycle</t>
        </is>
      </c>
      <c r="C20" s="27" t="inlineStr">
        <is>
          <t>batch_cycle</t>
        </is>
      </c>
      <c r="D20" s="27" t="inlineStr">
        <is>
          <t>Department call the application answered, where it was one</t>
        </is>
      </c>
      <c r="E20" s="27" t="inlineStr">
        <is>
          <t>text</t>
        </is>
      </c>
      <c r="F20" s="27" t="inlineStr">
        <is>
          <t>Decision letter</t>
        </is>
      </c>
      <c r="G20" s="27" t="n"/>
    </row>
    <row r="21" ht="33" customHeight="1">
      <c r="A21" s="27" t="inlineStr">
        <is>
          <t>Requests</t>
        </is>
      </c>
      <c r="B21" s="27" t="inlineStr">
        <is>
          <t>Application submitted</t>
        </is>
      </c>
      <c r="C21" s="27" t="inlineStr">
        <is>
          <t>filed_date</t>
        </is>
      </c>
      <c r="D21" s="27" t="inlineStr">
        <is>
          <t>Date the letter says the application was submitted (or received), else the status report filed date</t>
        </is>
      </c>
      <c r="E21" s="27" t="inlineStr">
        <is>
          <t>date</t>
        </is>
      </c>
      <c r="F21" s="27" t="inlineStr">
        <is>
          <t>Decision letter; status report</t>
        </is>
      </c>
      <c r="G21" s="27" t="inlineStr">
        <is>
          <t>2024-04-01</t>
        </is>
      </c>
    </row>
    <row r="22" ht="18.5" customHeight="1">
      <c r="A22" s="27" t="inlineStr">
        <is>
          <t>Requests</t>
        </is>
      </c>
      <c r="B22" s="27" t="inlineStr">
        <is>
          <t>Deemed complete</t>
        </is>
      </c>
      <c r="C22" s="27" t="inlineStr">
        <is>
          <t>deemed_complete_date</t>
        </is>
      </c>
      <c r="D22" s="27" t="inlineStr">
        <is>
          <t>Date the application was deemed complete, where the letter says</t>
        </is>
      </c>
      <c r="E22" s="27" t="inlineStr">
        <is>
          <t>date</t>
        </is>
      </c>
      <c r="F22" s="27" t="inlineStr">
        <is>
          <t>Decision letter</t>
        </is>
      </c>
      <c r="G22" s="27" t="inlineStr">
        <is>
          <t>2025-10-16</t>
        </is>
      </c>
    </row>
    <row r="23" ht="18.5" customHeight="1">
      <c r="A23" s="27" t="inlineStr">
        <is>
          <t>Requests</t>
        </is>
      </c>
      <c r="B23" s="27" t="inlineStr">
        <is>
          <t>SHPB public hearing</t>
        </is>
      </c>
      <c r="C23" s="27" t="inlineStr">
        <is>
          <t>hearing_date</t>
        </is>
      </c>
      <c r="D23" s="27" t="inlineStr">
        <is>
          <t>SHPB public hearing date</t>
        </is>
      </c>
      <c r="E23" s="27" t="inlineStr">
        <is>
          <t>date</t>
        </is>
      </c>
      <c r="F23" s="27" t="inlineStr">
        <is>
          <t>SHPB pages; decision letter</t>
        </is>
      </c>
      <c r="G23" s="27" t="inlineStr">
        <is>
          <t>2025-11-13</t>
        </is>
      </c>
    </row>
    <row r="24" ht="18.5" customHeight="1">
      <c r="A24" s="27" t="inlineStr">
        <is>
          <t>Requests</t>
        </is>
      </c>
      <c r="B24" s="27" t="inlineStr">
        <is>
          <t>Application year</t>
        </is>
      </c>
      <c r="C24" s="27" t="inlineStr">
        <is>
          <t>application_year</t>
        </is>
      </c>
      <c r="D24" s="27" t="inlineStr">
        <is>
          <t>Year of the submitted date</t>
        </is>
      </c>
      <c r="E24" s="27" t="inlineStr">
        <is>
          <t>year</t>
        </is>
      </c>
      <c r="F24" s="27" t="inlineStr">
        <is>
          <t>Derived</t>
        </is>
      </c>
      <c r="G24" s="27" t="inlineStr">
        <is>
          <t>2024</t>
        </is>
      </c>
    </row>
    <row r="25" ht="62" customHeight="1">
      <c r="A25" s="27" t="inlineStr">
        <is>
          <t>Requests</t>
        </is>
      </c>
      <c r="B25" s="27" t="inlineStr">
        <is>
          <t>Year (application, else decision)</t>
        </is>
      </c>
      <c r="C25" s="27" t="inlineStr">
        <is>
          <t>year</t>
        </is>
      </c>
      <c r="D25" s="27" t="inlineStr">
        <is>
          <t>Application year where stated; else the decision date year; else the year of the document named in Decision date basis or, last, in Source notes. Used by the Summary year selectors, Analytics table 1a and Scorecards</t>
        </is>
      </c>
      <c r="E25" s="27" t="inlineStr">
        <is>
          <t>year</t>
        </is>
      </c>
      <c r="F25" s="27" t="inlineStr">
        <is>
          <t>Derived</t>
        </is>
      </c>
      <c r="G25" s="27" t="inlineStr">
        <is>
          <t>2024</t>
        </is>
      </c>
    </row>
    <row r="26" ht="18.5" customHeight="1">
      <c r="A26" s="27" t="inlineStr">
        <is>
          <t>Requests</t>
        </is>
      </c>
      <c r="B26" s="27" t="inlineStr">
        <is>
          <t>Competing requests</t>
        </is>
      </c>
      <c r="C26" s="27" t="inlineStr">
        <is>
          <t>competing_requests</t>
        </is>
      </c>
      <c r="D26" s="27" t="inlineStr">
        <is>
          <t>Other applications in the same call (2017 psychiatric bed call)</t>
        </is>
      </c>
      <c r="E26" s="27" t="inlineStr">
        <is>
          <t>text</t>
        </is>
      </c>
      <c r="F26" s="27" t="inlineStr">
        <is>
          <t>Staff recommendations</t>
        </is>
      </c>
      <c r="G26" s="27" t="n"/>
    </row>
    <row r="27" ht="33" customHeight="1">
      <c r="A27" s="27" t="inlineStr">
        <is>
          <t>Requests</t>
        </is>
      </c>
      <c r="B27" s="27" t="inlineStr">
        <is>
          <t>Joint staff report with</t>
        </is>
      </c>
      <c r="C27" s="27" t="inlineStr">
        <is>
          <t>joint_staff_report_with</t>
        </is>
      </c>
      <c r="D27" s="27" t="inlineStr">
        <is>
          <t>Applications covered by the same staff recommendations and decision letter</t>
        </is>
      </c>
      <c r="E27" s="27" t="inlineStr">
        <is>
          <t>text</t>
        </is>
      </c>
      <c r="F27" s="27" t="inlineStr">
        <is>
          <t>Staff recommendations; decision letter</t>
        </is>
      </c>
      <c r="G27" s="27" t="n"/>
    </row>
    <row r="28" ht="18.5" customHeight="1">
      <c r="A28" s="27" t="inlineStr">
        <is>
          <t>Requests</t>
        </is>
      </c>
      <c r="B28" s="27" t="inlineStr">
        <is>
          <t>Staff report date</t>
        </is>
      </c>
      <c r="C28" s="27" t="inlineStr">
        <is>
          <t>staff_report_date</t>
        </is>
      </c>
      <c r="D28" s="27" t="inlineStr">
        <is>
          <t>Date of the Department staff recommendations</t>
        </is>
      </c>
      <c r="E28" s="27" t="inlineStr">
        <is>
          <t>date</t>
        </is>
      </c>
      <c r="F28" s="27" t="inlineStr">
        <is>
          <t>Staff recommendations</t>
        </is>
      </c>
      <c r="G28" s="27" t="n"/>
    </row>
    <row r="29" ht="33" customHeight="1">
      <c r="A29" s="27" t="inlineStr">
        <is>
          <t>Requests</t>
        </is>
      </c>
      <c r="B29" s="27" t="inlineStr">
        <is>
          <t>Department staff recommendation (as stated)</t>
        </is>
      </c>
      <c r="C29" s="27" t="inlineStr">
        <is>
          <t>staff_recommendation</t>
        </is>
      </c>
      <c r="D29" s="27" t="inlineStr">
        <is>
          <t>Department staff recommendation to the SHPB, in the document's words or summarized; full reviews only</t>
        </is>
      </c>
      <c r="E29" s="27" t="inlineStr">
        <is>
          <t>text</t>
        </is>
      </c>
      <c r="F29" s="27" t="inlineStr">
        <is>
          <t>Staff recommendations</t>
        </is>
      </c>
      <c r="G29" s="27" t="inlineStr">
        <is>
          <t>Approve with conditions</t>
        </is>
      </c>
    </row>
    <row r="30" ht="18.5" customHeight="1">
      <c r="A30" s="27" t="inlineStr">
        <is>
          <t>Requests</t>
        </is>
      </c>
      <c r="B30" s="27" t="inlineStr">
        <is>
          <t>Staff position</t>
        </is>
      </c>
      <c r="C30" s="27" t="inlineStr">
        <is>
          <t>staff_position</t>
        </is>
      </c>
      <c r="D30" s="27" t="inlineStr">
        <is>
          <t>Staff recommendation normalized to Approve, Deny or Partial</t>
        </is>
      </c>
      <c r="E30" s="27" t="inlineStr">
        <is>
          <t>text</t>
        </is>
      </c>
      <c r="F30" s="27" t="inlineStr">
        <is>
          <t>Derived</t>
        </is>
      </c>
      <c r="G30" s="27" t="inlineStr">
        <is>
          <t>Approve</t>
        </is>
      </c>
    </row>
    <row r="31" ht="18.5" customHeight="1">
      <c r="A31" s="27" t="inlineStr">
        <is>
          <t>Requests</t>
        </is>
      </c>
      <c r="B31" s="27" t="inlineStr">
        <is>
          <t>Staff reasons</t>
        </is>
      </c>
      <c r="C31" s="27" t="inlineStr">
        <is>
          <t>staff_reasons</t>
        </is>
      </c>
      <c r="D31" s="27" t="inlineStr">
        <is>
          <t>Staff reasons where staff recommended denial or part</t>
        </is>
      </c>
      <c r="E31" s="27" t="inlineStr">
        <is>
          <t>longtext</t>
        </is>
      </c>
      <c r="F31" s="27" t="inlineStr">
        <is>
          <t>Staff recommendations</t>
        </is>
      </c>
      <c r="G31" s="27" t="n"/>
    </row>
    <row r="32" ht="18.5" customHeight="1">
      <c r="A32" s="27" t="inlineStr">
        <is>
          <t>Requests</t>
        </is>
      </c>
      <c r="B32" s="27" t="inlineStr">
        <is>
          <t>SHPB meeting</t>
        </is>
      </c>
      <c r="C32" s="27" t="inlineStr">
        <is>
          <t>shpb_meeting_date</t>
        </is>
      </c>
      <c r="D32" s="27" t="inlineStr">
        <is>
          <t>SHPB meeting that voted on the application</t>
        </is>
      </c>
      <c r="E32" s="27" t="inlineStr">
        <is>
          <t>date</t>
        </is>
      </c>
      <c r="F32" s="27" t="inlineStr">
        <is>
          <t>SHPB pages; decision letter</t>
        </is>
      </c>
      <c r="G32" s="27" t="inlineStr">
        <is>
          <t>2025-12-18</t>
        </is>
      </c>
    </row>
    <row r="33" ht="33" customHeight="1">
      <c r="A33" s="27" t="inlineStr">
        <is>
          <t>Requests</t>
        </is>
      </c>
      <c r="B33" s="27" t="inlineStr">
        <is>
          <t>SHPB recommendation</t>
        </is>
      </c>
      <c r="C33" s="27" t="inlineStr">
        <is>
          <t>shpb_recommendation</t>
        </is>
      </c>
      <c r="D33" s="27" t="inlineStr">
        <is>
          <t>SHPB recommendation as the decision letter or minutes state it</t>
        </is>
      </c>
      <c r="E33" s="27" t="inlineStr">
        <is>
          <t>text</t>
        </is>
      </c>
      <c r="F33" s="27" t="inlineStr">
        <is>
          <t>Decision letter; minutes</t>
        </is>
      </c>
      <c r="G33" s="27" t="inlineStr">
        <is>
          <t>Approve (unanimous, per the decision letter)</t>
        </is>
      </c>
    </row>
    <row r="34" ht="18.5" customHeight="1">
      <c r="A34" s="27" t="inlineStr">
        <is>
          <t>Requests</t>
        </is>
      </c>
      <c r="B34" s="27" t="inlineStr">
        <is>
          <t>SHPB vote (minutes)</t>
        </is>
      </c>
      <c r="C34" s="27" t="inlineStr">
        <is>
          <t>shpb_vote</t>
        </is>
      </c>
      <c r="D34" s="27" t="inlineStr">
        <is>
          <t>Totals printed in the minutes voting record for that motion</t>
        </is>
      </c>
      <c r="E34" s="27" t="inlineStr">
        <is>
          <t>text</t>
        </is>
      </c>
      <c r="F34" s="27" t="inlineStr">
        <is>
          <t>SHPB minutes</t>
        </is>
      </c>
      <c r="G34" s="27" t="n"/>
    </row>
    <row r="35" ht="18.5" customHeight="1">
      <c r="A35" s="27" t="inlineStr">
        <is>
          <t>Requests</t>
        </is>
      </c>
      <c r="B35" s="27" t="inlineStr">
        <is>
          <t>Decision (as stated)</t>
        </is>
      </c>
      <c r="C35" s="27" t="inlineStr">
        <is>
          <t>decision</t>
        </is>
      </c>
      <c r="D35" s="27" t="inlineStr">
        <is>
          <t>Decision with its date and document</t>
        </is>
      </c>
      <c r="E35" s="27" t="inlineStr">
        <is>
          <t>text</t>
        </is>
      </c>
      <c r="F35" s="27" t="inlineStr">
        <is>
          <t>Decision letter; status report</t>
        </is>
      </c>
      <c r="G35" s="27" t="inlineStr">
        <is>
          <t>Approved 2026-01-08 (decision letter)</t>
        </is>
      </c>
    </row>
    <row r="36" ht="33" customHeight="1">
      <c r="A36" s="27" t="inlineStr">
        <is>
          <t>Requests</t>
        </is>
      </c>
      <c r="B36" s="27" t="inlineStr">
        <is>
          <t>Outcome</t>
        </is>
      </c>
      <c r="C36" s="27" t="inlineStr">
        <is>
          <t>outcome</t>
        </is>
      </c>
      <c r="D36" s="27" t="inlineStr">
        <is>
          <t>Approved, Partially approved, Denied, Withdrawn or delayed, Pending, or Not reviewed or other (no decision posted)</t>
        </is>
      </c>
      <c r="E36" s="27" t="inlineStr">
        <is>
          <t>text</t>
        </is>
      </c>
      <c r="F36" s="27" t="inlineStr">
        <is>
          <t>Derived</t>
        </is>
      </c>
      <c r="G36" s="27" t="inlineStr">
        <is>
          <t>Approved</t>
        </is>
      </c>
    </row>
    <row r="37" ht="33" customHeight="1">
      <c r="A37" s="27" t="inlineStr">
        <is>
          <t>Requests</t>
        </is>
      </c>
      <c r="B37" s="27" t="inlineStr">
        <is>
          <t>Commissioner vs staff</t>
        </is>
      </c>
      <c r="C37" s="27" t="inlineStr">
        <is>
          <t>commissioner_vs_staff</t>
        </is>
      </c>
      <c r="D37" s="27" t="inlineStr">
        <is>
          <t>Agreed or Differed: whether the decision matched the Department staff recommendation</t>
        </is>
      </c>
      <c r="E37" s="27" t="inlineStr">
        <is>
          <t>text</t>
        </is>
      </c>
      <c r="F37" s="27" t="inlineStr">
        <is>
          <t>Derived</t>
        </is>
      </c>
      <c r="G37" s="27" t="inlineStr">
        <is>
          <t>Agreed</t>
        </is>
      </c>
    </row>
    <row r="38" ht="18.5" customHeight="1">
      <c r="A38" s="27" t="inlineStr">
        <is>
          <t>Requests</t>
        </is>
      </c>
      <c r="B38" s="27" t="inlineStr">
        <is>
          <t>Commissioner vs SHPB</t>
        </is>
      </c>
      <c r="C38" s="27" t="inlineStr">
        <is>
          <t>shpb_vs_commissioner</t>
        </is>
      </c>
      <c r="D38" s="27" t="inlineStr">
        <is>
          <t>Agreed or Differed: whether the Commissioner followed the SHPB</t>
        </is>
      </c>
      <c r="E38" s="27" t="inlineStr">
        <is>
          <t>text</t>
        </is>
      </c>
      <c r="F38" s="27" t="inlineStr">
        <is>
          <t>Derived</t>
        </is>
      </c>
      <c r="G38" s="27" t="inlineStr">
        <is>
          <t>Agreed</t>
        </is>
      </c>
    </row>
    <row r="39" ht="47.5" customHeight="1">
      <c r="A39" s="27" t="inlineStr">
        <is>
          <t>Requests</t>
        </is>
      </c>
      <c r="B39" s="27" t="inlineStr">
        <is>
          <t>Commenters on the SHPB pages</t>
        </is>
      </c>
      <c r="C39" s="27" t="inlineStr">
        <is>
          <t>interested_parties</t>
        </is>
      </c>
      <c r="D39" s="27" t="inlineStr">
        <is>
          <t>Written supplements and comment letters as labeled on the SHPB pages; members of the public are grouped</t>
        </is>
      </c>
      <c r="E39" s="27" t="inlineStr">
        <is>
          <t>longtext</t>
        </is>
      </c>
      <c r="F39" s="27" t="inlineStr">
        <is>
          <t>SHPB pages</t>
        </is>
      </c>
      <c r="G39" s="27" t="inlineStr">
        <is>
          <t>Members of the public (supporting comment); Members of the public (opposing comment); Hackensack Meridian Health (opposi</t>
        </is>
      </c>
    </row>
    <row r="40" ht="18.5" customHeight="1">
      <c r="A40" s="27" t="inlineStr">
        <is>
          <t>Requests</t>
        </is>
      </c>
      <c r="B40" s="27" t="inlineStr">
        <is>
          <t>Decision date</t>
        </is>
      </c>
      <c r="C40" s="27" t="inlineStr">
        <is>
          <t>decision_date</t>
        </is>
      </c>
      <c r="D40" s="27" t="inlineStr">
        <is>
          <t>Date of the decision letter (for status report only rows, blank)</t>
        </is>
      </c>
      <c r="E40" s="27" t="inlineStr">
        <is>
          <t>date</t>
        </is>
      </c>
      <c r="F40" s="27" t="inlineStr">
        <is>
          <t>Decision letter</t>
        </is>
      </c>
      <c r="G40" s="27" t="inlineStr">
        <is>
          <t>2026-01-08</t>
        </is>
      </c>
    </row>
    <row r="41" ht="18.5" customHeight="1">
      <c r="A41" s="27" t="inlineStr">
        <is>
          <t>Requests</t>
        </is>
      </c>
      <c r="B41" s="27" t="inlineStr">
        <is>
          <t>CN expiration date</t>
        </is>
      </c>
      <c r="C41" s="27" t="inlineStr">
        <is>
          <t>expiration_date</t>
        </is>
      </c>
      <c r="D41" s="27" t="inlineStr">
        <is>
          <t>Expiration date printed in the letter's Re block</t>
        </is>
      </c>
      <c r="E41" s="27" t="inlineStr">
        <is>
          <t>date</t>
        </is>
      </c>
      <c r="F41" s="27" t="inlineStr">
        <is>
          <t>Decision letter</t>
        </is>
      </c>
      <c r="G41" s="27" t="inlineStr">
        <is>
          <t>2031-01-08</t>
        </is>
      </c>
    </row>
    <row r="42" ht="33" customHeight="1">
      <c r="A42" s="27" t="inlineStr">
        <is>
          <t>Requests</t>
        </is>
      </c>
      <c r="B42" s="27" t="inlineStr">
        <is>
          <t>Decision letters (all)</t>
        </is>
      </c>
      <c r="C42" s="27" t="inlineStr">
        <is>
          <t>decision_history</t>
        </is>
      </c>
      <c r="D42" s="27" t="inlineStr">
        <is>
          <t>Every decision letter for the CN number and review type, with date and verb, where there is more than one</t>
        </is>
      </c>
      <c r="E42" s="27" t="inlineStr">
        <is>
          <t>longtext</t>
        </is>
      </c>
      <c r="F42" s="27" t="inlineStr">
        <is>
          <t>DOH pages</t>
        </is>
      </c>
      <c r="G42" s="27" t="n"/>
    </row>
    <row r="43" ht="33" customHeight="1">
      <c r="A43" s="27" t="inlineStr">
        <is>
          <t>Requests</t>
        </is>
      </c>
      <c r="B43" s="27" t="inlineStr">
        <is>
          <t>Days, application submitted to decision</t>
        </is>
      </c>
      <c r="C43" s="27" t="inlineStr">
        <is>
          <t>days_application_to_decision</t>
        </is>
      </c>
      <c r="D43" s="27" t="inlineStr">
        <is>
          <t>Calendar days from submitted date to decision letter, for approved and denied rows</t>
        </is>
      </c>
      <c r="E43" s="27" t="inlineStr">
        <is>
          <t>int</t>
        </is>
      </c>
      <c r="F43" s="27" t="inlineStr">
        <is>
          <t>Derived</t>
        </is>
      </c>
      <c r="G43" s="27" t="inlineStr">
        <is>
          <t>647</t>
        </is>
      </c>
    </row>
    <row r="44" ht="47.5" customHeight="1">
      <c r="A44" s="27" t="inlineStr">
        <is>
          <t>Requests</t>
        </is>
      </c>
      <c r="B44" s="27" t="inlineStr">
        <is>
          <t>Charity care condition</t>
        </is>
      </c>
      <c r="C44" s="27" t="inlineStr">
        <is>
          <t>charity_care_condition</t>
        </is>
      </c>
      <c r="D44" s="27" t="inlineStr">
        <is>
          <t>Yes where the letter text mentions charity care (read the letter for the wording); for the 2017 psychiatric call, the Medicaid and uninsured days condition; blank where the letter does not mention it</t>
        </is>
      </c>
      <c r="E44" s="27" t="inlineStr">
        <is>
          <t>text</t>
        </is>
      </c>
      <c r="F44" s="27" t="inlineStr">
        <is>
          <t>Decision letter</t>
        </is>
      </c>
      <c r="G44" s="27" t="n"/>
    </row>
    <row r="45" ht="18.5" customHeight="1">
      <c r="A45" s="27" t="inlineStr">
        <is>
          <t>Requests</t>
        </is>
      </c>
      <c r="B45" s="27" t="inlineStr">
        <is>
          <t>Discrepancy flag</t>
        </is>
      </c>
      <c r="C45" s="27" t="inlineStr">
        <is>
          <t>flag</t>
        </is>
      </c>
      <c r="D45" s="27" t="inlineStr">
        <is>
          <t>Yes when state documents disagree on a field</t>
        </is>
      </c>
      <c r="E45" s="27" t="inlineStr">
        <is>
          <t>text</t>
        </is>
      </c>
      <c r="F45" s="27" t="inlineStr">
        <is>
          <t>Derived</t>
        </is>
      </c>
      <c r="G45" s="27" t="n"/>
    </row>
    <row r="46" ht="18.5" customHeight="1">
      <c r="A46" s="27" t="inlineStr">
        <is>
          <t>Requests</t>
        </is>
      </c>
      <c r="B46" s="27" t="inlineStr">
        <is>
          <t>Discrepancies between documents</t>
        </is>
      </c>
      <c r="C46" s="27" t="inlineStr">
        <is>
          <t>discrepancies</t>
        </is>
      </c>
      <c r="D46" s="27" t="inlineStr">
        <is>
          <t>Where the status report and the letter disagree, with both values</t>
        </is>
      </c>
      <c r="E46" s="27" t="inlineStr">
        <is>
          <t>longtext</t>
        </is>
      </c>
      <c r="F46" s="27" t="inlineStr">
        <is>
          <t>COPN Atlas cross-check</t>
        </is>
      </c>
      <c r="G46" s="27" t="n"/>
    </row>
    <row r="47" ht="18.5" customHeight="1">
      <c r="A47" s="27" t="inlineStr">
        <is>
          <t>Requests</t>
        </is>
      </c>
      <c r="B47" s="27" t="inlineStr">
        <is>
          <t>Public hearing notice</t>
        </is>
      </c>
      <c r="C47" s="27" t="inlineStr">
        <is>
          <t>notice_url</t>
        </is>
      </c>
      <c r="D47" s="27" t="inlineStr">
        <is>
          <t>SHPB public hearing notice</t>
        </is>
      </c>
      <c r="E47" s="27" t="inlineStr">
        <is>
          <t>link</t>
        </is>
      </c>
      <c r="F47" s="27" t="inlineStr">
        <is>
          <t>nj.gov</t>
        </is>
      </c>
      <c r="G47" s="27" t="inlineStr">
        <is>
          <t>Link</t>
        </is>
      </c>
    </row>
    <row r="48" ht="33" customHeight="1">
      <c r="A48" s="27" t="inlineStr">
        <is>
          <t>Requests</t>
        </is>
      </c>
      <c r="B48" s="27" t="inlineStr">
        <is>
          <t>Department staff recommendations</t>
        </is>
      </c>
      <c r="C48" s="27" t="inlineStr">
        <is>
          <t>staff_report_url</t>
        </is>
      </c>
      <c r="D48" s="27" t="inlineStr">
        <is>
          <t>Department staff recommendations posted on the SHPB meeting page</t>
        </is>
      </c>
      <c r="E48" s="27" t="inlineStr">
        <is>
          <t>link</t>
        </is>
      </c>
      <c r="F48" s="27" t="inlineStr">
        <is>
          <t>nj.gov</t>
        </is>
      </c>
      <c r="G48" s="27" t="inlineStr">
        <is>
          <t>Link</t>
        </is>
      </c>
    </row>
    <row r="49" ht="33" customHeight="1">
      <c r="A49" s="27" t="inlineStr">
        <is>
          <t>Requests</t>
        </is>
      </c>
      <c r="B49" s="27" t="inlineStr">
        <is>
          <t>Decision letter</t>
        </is>
      </c>
      <c r="C49" s="27" t="inlineStr">
        <is>
          <t>decision_url</t>
        </is>
      </c>
      <c r="D49" s="27" t="inlineStr">
        <is>
          <t>Decision letter on the DOH expedited review page or the SHPB decision letters page</t>
        </is>
      </c>
      <c r="E49" s="27" t="inlineStr">
        <is>
          <t>link</t>
        </is>
      </c>
      <c r="F49" s="27" t="inlineStr">
        <is>
          <t>nj.gov</t>
        </is>
      </c>
      <c r="G49" s="27" t="inlineStr">
        <is>
          <t>Link</t>
        </is>
      </c>
    </row>
    <row r="50" ht="33" customHeight="1">
      <c r="A50" s="27" t="inlineStr">
        <is>
          <t>Requests</t>
        </is>
      </c>
      <c r="B50" s="27" t="inlineStr">
        <is>
          <t>SHPB meeting and hearing pages</t>
        </is>
      </c>
      <c r="C50" s="27" t="inlineStr">
        <is>
          <t>shpb_event_urls</t>
        </is>
      </c>
      <c r="D50" s="27" t="inlineStr">
        <is>
          <t>SHPB meeting and hearing pages for the application (agenda, transcripts, comments)</t>
        </is>
      </c>
      <c r="E50" s="27" t="inlineStr">
        <is>
          <t>link</t>
        </is>
      </c>
      <c r="F50" s="27" t="inlineStr">
        <is>
          <t>web.doh.nj.gov</t>
        </is>
      </c>
      <c r="G50" s="27" t="inlineStr">
        <is>
          <t>Link</t>
        </is>
      </c>
    </row>
    <row r="51" ht="18.5" customHeight="1">
      <c r="A51" s="27" t="inlineStr">
        <is>
          <t>Requests</t>
        </is>
      </c>
      <c r="B51" s="27" t="inlineStr">
        <is>
          <t>SHPB minutes</t>
        </is>
      </c>
      <c r="C51" s="27" t="inlineStr">
        <is>
          <t>minutes_url</t>
        </is>
      </c>
      <c r="D51" s="27" t="inlineStr">
        <is>
          <t>SHPB minutes with the voting record</t>
        </is>
      </c>
      <c r="E51" s="27" t="inlineStr">
        <is>
          <t>link</t>
        </is>
      </c>
      <c r="F51" s="27" t="inlineStr">
        <is>
          <t>web.doh.nj.gov</t>
        </is>
      </c>
      <c r="G51" s="27" t="inlineStr">
        <is>
          <t>Link</t>
        </is>
      </c>
    </row>
    <row r="52" ht="18.5" customHeight="1">
      <c r="A52" s="27" t="inlineStr">
        <is>
          <t>Requests</t>
        </is>
      </c>
      <c r="B52" s="27" t="inlineStr">
        <is>
          <t>Status in DOH status report</t>
        </is>
      </c>
      <c r="C52" s="27" t="inlineStr">
        <is>
          <t>status_report_status</t>
        </is>
      </c>
      <c r="D52" s="27" t="inlineStr">
        <is>
          <t>Status printed on the DOH status report of applications filed</t>
        </is>
      </c>
      <c r="E52" s="27" t="inlineStr">
        <is>
          <t>text</t>
        </is>
      </c>
      <c r="F52" s="27" t="inlineStr">
        <is>
          <t>Status report</t>
        </is>
      </c>
      <c r="G52" s="27" t="n"/>
    </row>
    <row r="53" ht="18.5" customHeight="1">
      <c r="A53" s="27" t="inlineStr">
        <is>
          <t>Requests</t>
        </is>
      </c>
      <c r="B53" s="27" t="inlineStr">
        <is>
          <t>DOH status report</t>
        </is>
      </c>
      <c r="C53" s="27" t="inlineStr">
        <is>
          <t>status_report_url</t>
        </is>
      </c>
      <c r="D53" s="27" t="inlineStr">
        <is>
          <t>Link to that status report</t>
        </is>
      </c>
      <c r="E53" s="27" t="inlineStr">
        <is>
          <t>link</t>
        </is>
      </c>
      <c r="F53" s="27" t="inlineStr">
        <is>
          <t>nj.gov</t>
        </is>
      </c>
      <c r="G53" s="27" t="inlineStr">
        <is>
          <t>Link</t>
        </is>
      </c>
    </row>
    <row r="54" ht="62" customHeight="1">
      <c r="A54" s="27" t="inlineStr">
        <is>
          <t>Requests</t>
        </is>
      </c>
      <c r="B54" s="27" t="inlineStr">
        <is>
          <t>Record depth</t>
        </is>
      </c>
      <c r="C54" s="27" t="inlineStr">
        <is>
          <t>record_depth</t>
        </is>
      </c>
      <c r="D54" s="27" t="inlineStr">
        <is>
          <t>letter = decision letter read; letter and status report = both; staff recommendation, minutes and letter = 2017 psychiatric call; status report only = no decision letter posted; SHPB pages only = no decision letter</t>
        </is>
      </c>
      <c r="E54" s="27" t="inlineStr">
        <is>
          <t>text</t>
        </is>
      </c>
      <c r="F54" s="27" t="inlineStr">
        <is>
          <t>Derived</t>
        </is>
      </c>
      <c r="G54" s="27" t="inlineStr">
        <is>
          <t>letter</t>
        </is>
      </c>
    </row>
    <row r="55" ht="33" customHeight="1">
      <c r="A55" s="27" t="inlineStr">
        <is>
          <t>Requests</t>
        </is>
      </c>
      <c r="B55" s="27" t="inlineStr">
        <is>
          <t>CMS CCN</t>
        </is>
      </c>
      <c r="C55" s="27" t="inlineStr">
        <is>
          <t>cms_ccn</t>
        </is>
      </c>
      <c r="D55" s="27" t="inlineStr">
        <is>
          <t>CMS certification number(s) matched by hand on name and address; blank where ambiguous or not a CMS provider type (assisted living is not)</t>
        </is>
      </c>
      <c r="E55" s="27" t="inlineStr">
        <is>
          <t>text</t>
        </is>
      </c>
      <c r="F55" s="27" t="inlineStr">
        <is>
          <t>CMS Provider of Services and enrollment files</t>
        </is>
      </c>
      <c r="G55" s="27" t="inlineStr">
        <is>
          <t>310075</t>
        </is>
      </c>
    </row>
    <row r="56" ht="47.5" customHeight="1">
      <c r="A56" s="27" t="inlineStr">
        <is>
          <t>Requests</t>
        </is>
      </c>
      <c r="B56" s="27" t="inlineStr">
        <is>
          <t>CMS facility (today)</t>
        </is>
      </c>
      <c r="C56" s="27" t="inlineStr">
        <is>
          <t>cms_facility</t>
        </is>
      </c>
      <c r="D56" s="27" t="inlineStr">
        <is>
          <t>CMS name and address for the CCN today, with any termination code</t>
        </is>
      </c>
      <c r="E56" s="27" t="inlineStr">
        <is>
          <t>longtext</t>
        </is>
      </c>
      <c r="F56" s="27" t="inlineStr">
        <is>
          <t>CMS</t>
        </is>
      </c>
      <c r="G56" s="27" t="inlineStr">
        <is>
          <t>310075: MONMOUTH MEDICAL CENTER, INC d/b/a MONMOUTH MEDICAL CENTER, 300 SECOND AVE, LONG BRANCH</t>
        </is>
      </c>
    </row>
    <row r="57" ht="33" customHeight="1">
      <c r="A57" s="27" t="inlineStr">
        <is>
          <t>Requests</t>
        </is>
      </c>
      <c r="B57" s="27" t="inlineStr">
        <is>
          <t>CMS owners (today)</t>
        </is>
      </c>
      <c r="C57" s="27" t="inlineStr">
        <is>
          <t>cms_owner_orgs</t>
        </is>
      </c>
      <c r="D57" s="27" t="inlineStr">
        <is>
          <t>Organizational owners CMS lists for the CCN (as of 2026-09-29)</t>
        </is>
      </c>
      <c r="E57" s="27" t="inlineStr">
        <is>
          <t>longtext</t>
        </is>
      </c>
      <c r="F57" s="27" t="inlineStr">
        <is>
          <t>CMS All Owners files</t>
        </is>
      </c>
      <c r="G57" s="27" t="inlineStr">
        <is>
          <t>310075: RWJ BARNABAS HEALTH INC (managing organization, since 1996-06-01)</t>
        </is>
      </c>
    </row>
    <row r="58" ht="47.5" customHeight="1">
      <c r="A58" s="27" t="inlineStr">
        <is>
          <t>Requests</t>
        </is>
      </c>
      <c r="B58" s="27" t="inlineStr">
        <is>
          <t>CMS match basis</t>
        </is>
      </c>
      <c r="C58" s="27" t="inlineStr">
        <is>
          <t>cms_match_basis</t>
        </is>
      </c>
      <c r="D58" s="27" t="inlineStr">
        <is>
          <t>How the match was made; CMS data reflects the facility today, not at the time of the request</t>
        </is>
      </c>
      <c r="E58" s="27" t="inlineStr">
        <is>
          <t>longtext</t>
        </is>
      </c>
      <c r="F58" s="27" t="inlineStr">
        <is>
          <t>COPN Atlas</t>
        </is>
      </c>
      <c r="G58" s="27" t="inlineStr">
        <is>
          <t xml:space="preserve">Name match: Monmouth Medical Center; CMS MONMOUTH MEDICAL CENTER, 300 SECOND AVENUE, LONG BRANCH. Matched by COPN Atlas </t>
        </is>
      </c>
    </row>
    <row r="59" ht="18.5" customHeight="1">
      <c r="A59" s="27" t="inlineStr">
        <is>
          <t>Requests</t>
        </is>
      </c>
      <c r="B59" s="27" t="inlineStr">
        <is>
          <t>CMS sources</t>
        </is>
      </c>
      <c r="C59" s="27" t="inlineStr">
        <is>
          <t>cms_source_urls</t>
        </is>
      </c>
      <c r="D59" s="27" t="inlineStr">
        <is>
          <t>CMS files used</t>
        </is>
      </c>
      <c r="E59" s="27" t="inlineStr">
        <is>
          <t>link</t>
        </is>
      </c>
      <c r="F59" s="27" t="inlineStr">
        <is>
          <t>data.cms.gov</t>
        </is>
      </c>
      <c r="G59" s="27" t="inlineStr">
        <is>
          <t>Link</t>
        </is>
      </c>
    </row>
    <row r="60" ht="33" customHeight="1">
      <c r="A60" s="27" t="inlineStr">
        <is>
          <t>Requests</t>
        </is>
      </c>
      <c r="B60" s="27" t="inlineStr">
        <is>
          <t>Source notes</t>
        </is>
      </c>
      <c r="C60" s="27" t="inlineStr">
        <is>
          <t>source_notes</t>
        </is>
      </c>
      <c r="D60" s="27" t="inlineStr">
        <is>
          <t>Letter date basis, duplicate postings, other CN numbers in the letter, the status report entries, the CN as printed</t>
        </is>
      </c>
      <c r="E60" s="27" t="inlineStr">
        <is>
          <t>longtext</t>
        </is>
      </c>
      <c r="F60" s="27" t="inlineStr">
        <is>
          <t>COPN Atlas</t>
        </is>
      </c>
      <c r="G60" s="27" t="inlineStr">
        <is>
          <t>CN as printed: FR 2024-04352-13;01</t>
        </is>
      </c>
    </row>
    <row r="61" ht="18.5" customHeight="1">
      <c r="A61" s="27" t="inlineStr">
        <is>
          <t>Requests</t>
        </is>
      </c>
      <c r="B61" s="27" t="inlineStr">
        <is>
          <t>Edition status</t>
        </is>
      </c>
      <c r="C61" s="27" t="inlineStr">
        <is>
          <t>status</t>
        </is>
      </c>
      <c r="D61" s="27" t="inlineStr">
        <is>
          <t>New or Updated since the previous edition</t>
        </is>
      </c>
      <c r="E61" s="27" t="inlineStr">
        <is>
          <t>text</t>
        </is>
      </c>
      <c r="F61" s="27" t="inlineStr">
        <is>
          <t>Change log</t>
        </is>
      </c>
      <c r="G61" s="27" t="n"/>
    </row>
    <row r="62" ht="18.5" customHeight="1">
      <c r="A62" s="27" t="inlineStr">
        <is>
          <t>Requests</t>
        </is>
      </c>
      <c r="B62" s="27" t="inlineStr">
        <is>
          <t>Fields changed</t>
        </is>
      </c>
      <c r="C62" s="27" t="inlineStr">
        <is>
          <t>changed</t>
        </is>
      </c>
      <c r="D62" s="27" t="inlineStr">
        <is>
          <t>Columns that changed since the previous edition</t>
        </is>
      </c>
      <c r="E62" s="27" t="inlineStr">
        <is>
          <t>text</t>
        </is>
      </c>
      <c r="F62" s="27" t="inlineStr">
        <is>
          <t>Change log</t>
        </is>
      </c>
      <c r="G62" s="27" t="n"/>
    </row>
    <row r="63" ht="18.5" customHeight="1">
      <c r="A63" s="27" t="inlineStr">
        <is>
          <t>Requests</t>
        </is>
      </c>
      <c r="B63" s="27" t="inlineStr">
        <is>
          <t>First edition</t>
        </is>
      </c>
      <c r="C63" s="27" t="inlineStr">
        <is>
          <t>first</t>
        </is>
      </c>
      <c r="D63" s="27" t="inlineStr">
        <is>
          <t>Edition in which the row first appeared</t>
        </is>
      </c>
      <c r="E63" s="27" t="inlineStr">
        <is>
          <t>date</t>
        </is>
      </c>
      <c r="F63" s="27" t="inlineStr">
        <is>
          <t>Change log</t>
        </is>
      </c>
      <c r="G63" s="27" t="inlineStr">
        <is>
          <t>2026-10-29</t>
        </is>
      </c>
    </row>
    <row r="64" ht="18.5" customHeight="1">
      <c r="A64" s="27" t="inlineStr">
        <is>
          <t>Requests</t>
        </is>
      </c>
      <c r="B64" s="27" t="inlineStr">
        <is>
          <t>Request seq</t>
        </is>
      </c>
      <c r="C64" s="27" t="inlineStr">
        <is>
          <t>seq</t>
        </is>
      </c>
      <c r="D64" s="27" t="inlineStr">
        <is>
          <t>Order of filing (1 = earliest filed), for sorting and the Summary tab</t>
        </is>
      </c>
      <c r="E64" s="27" t="inlineStr">
        <is>
          <t>int</t>
        </is>
      </c>
      <c r="F64" s="27" t="inlineStr">
        <is>
          <t>Derived</t>
        </is>
      </c>
      <c r="G64" s="27" t="inlineStr">
        <is>
          <t>338</t>
        </is>
      </c>
    </row>
    <row r="65" ht="18.5" customHeight="1">
      <c r="A65" s="27" t="inlineStr">
        <is>
          <t>Changes</t>
        </is>
      </c>
      <c r="B65" s="27" t="inlineStr">
        <is>
          <t>Edition</t>
        </is>
      </c>
      <c r="C65" s="27" t="n"/>
      <c r="D65" s="27" t="inlineStr">
        <is>
          <t>Edition date of the change</t>
        </is>
      </c>
      <c r="E65" s="27" t="inlineStr">
        <is>
          <t>date</t>
        </is>
      </c>
      <c r="F65" s="27" t="inlineStr">
        <is>
          <t>Change log</t>
        </is>
      </c>
      <c r="G65" s="27" t="inlineStr">
        <is>
          <t>2026-10-29</t>
        </is>
      </c>
    </row>
    <row r="66" ht="18.5" customHeight="1">
      <c r="A66" s="27" t="inlineStr">
        <is>
          <t>Changes</t>
        </is>
      </c>
      <c r="B66" s="27" t="inlineStr">
        <is>
          <t>Request no.</t>
        </is>
      </c>
      <c r="C66" s="27" t="inlineStr">
        <is>
          <t>request_no</t>
        </is>
      </c>
      <c r="D66" s="27" t="inlineStr">
        <is>
          <t>Request the change applies to, linked to its Requests row</t>
        </is>
      </c>
      <c r="E66" s="27" t="inlineStr">
        <is>
          <t>text</t>
        </is>
      </c>
      <c r="F66" s="27" t="inlineStr">
        <is>
          <t>Change log</t>
        </is>
      </c>
      <c r="G66" s="27" t="n"/>
    </row>
    <row r="67" ht="18.5" customHeight="1">
      <c r="A67" s="27" t="inlineStr">
        <is>
          <t>Changes</t>
        </is>
      </c>
      <c r="B67" s="27" t="inlineStr">
        <is>
          <t>Applicant</t>
        </is>
      </c>
      <c r="C67" s="27" t="inlineStr">
        <is>
          <t>applicant</t>
        </is>
      </c>
      <c r="D67" s="27" t="inlineStr">
        <is>
          <t>Applicant of that request</t>
        </is>
      </c>
      <c r="E67" s="27" t="inlineStr">
        <is>
          <t>text</t>
        </is>
      </c>
      <c r="F67" s="27" t="inlineStr">
        <is>
          <t>Change log</t>
        </is>
      </c>
      <c r="G67" s="27" t="n"/>
    </row>
    <row r="68" ht="18.5" customHeight="1">
      <c r="A68" s="27" t="inlineStr">
        <is>
          <t>Changes</t>
        </is>
      </c>
      <c r="B68" s="27" t="inlineStr">
        <is>
          <t>Change type</t>
        </is>
      </c>
      <c r="C68" s="27" t="n"/>
      <c r="D68" s="27" t="inlineStr">
        <is>
          <t>New request, Field updated, Removed, or First edition</t>
        </is>
      </c>
      <c r="E68" s="27" t="inlineStr">
        <is>
          <t>text</t>
        </is>
      </c>
      <c r="F68" s="27" t="inlineStr">
        <is>
          <t>Change log</t>
        </is>
      </c>
      <c r="G68" s="27" t="inlineStr">
        <is>
          <t>First edition</t>
        </is>
      </c>
    </row>
    <row r="69" ht="18.5" customHeight="1">
      <c r="A69" s="27" t="inlineStr">
        <is>
          <t>Changes</t>
        </is>
      </c>
      <c r="B69" s="27" t="inlineStr">
        <is>
          <t>Field</t>
        </is>
      </c>
      <c r="C69" s="27" t="n"/>
      <c r="D69" s="27" t="inlineStr">
        <is>
          <t>Display header of the changed column</t>
        </is>
      </c>
      <c r="E69" s="27" t="inlineStr">
        <is>
          <t>text</t>
        </is>
      </c>
      <c r="F69" s="27" t="inlineStr">
        <is>
          <t>Change log</t>
        </is>
      </c>
      <c r="G69" s="27" t="n"/>
    </row>
    <row r="70" ht="18.5" customHeight="1">
      <c r="A70" s="27" t="inlineStr">
        <is>
          <t>Changes</t>
        </is>
      </c>
      <c r="B70" s="27" t="inlineStr">
        <is>
          <t>Previous value</t>
        </is>
      </c>
      <c r="C70" s="27" t="n"/>
      <c r="D70" s="27" t="inlineStr">
        <is>
          <t>Value in the previous edition</t>
        </is>
      </c>
      <c r="E70" s="27" t="inlineStr">
        <is>
          <t>text</t>
        </is>
      </c>
      <c r="F70" s="27" t="inlineStr">
        <is>
          <t>Change log</t>
        </is>
      </c>
      <c r="G70" s="27" t="n"/>
    </row>
    <row r="71" ht="18.5" customHeight="1">
      <c r="A71" s="27" t="inlineStr">
        <is>
          <t>Changes</t>
        </is>
      </c>
      <c r="B71" s="27" t="inlineStr">
        <is>
          <t>New value</t>
        </is>
      </c>
      <c r="C71" s="27" t="n"/>
      <c r="D71" s="27" t="inlineStr">
        <is>
          <t>Value in this edition</t>
        </is>
      </c>
      <c r="E71" s="27" t="inlineStr">
        <is>
          <t>text</t>
        </is>
      </c>
      <c r="F71" s="27" t="inlineStr">
        <is>
          <t>Change log</t>
        </is>
      </c>
      <c r="G71" s="27" t="n"/>
    </row>
    <row r="72" ht="76.5" customHeight="1">
      <c r="A72" s="27" t="inlineStr">
        <is>
          <t>Pipeline</t>
        </is>
      </c>
      <c r="B72" s="27" t="inlineStr">
        <is>
          <t>CN number</t>
        </is>
      </c>
      <c r="C72" s="27" t="inlineStr">
        <is>
          <t>request_no</t>
        </is>
      </c>
      <c r="D72" s="27" t="inlineStr">
        <is>
          <t>CN number as printed by the Department, normalized (old YYMMSS numbers keep the six digits; new numbers are YYYY-MMNNN-CC); ";NN" marks a later filing under the same number; " ER" marks an expedited filing under a full review number; NJ-YYYY-Snn is a COPN Atlas identifier for a status report entry with no CN number</t>
        </is>
      </c>
      <c r="E72" s="27" t="inlineStr">
        <is>
          <t>text</t>
        </is>
      </c>
      <c r="F72" s="27" t="inlineStr">
        <is>
          <t>Decision letter; status report</t>
        </is>
      </c>
      <c r="G72" s="27" t="n"/>
    </row>
    <row r="73" ht="18.5" customHeight="1">
      <c r="A73" s="27" t="inlineStr">
        <is>
          <t>Pipeline</t>
        </is>
      </c>
      <c r="B73" s="27" t="inlineStr">
        <is>
          <t>Applicant</t>
        </is>
      </c>
      <c r="C73" s="27" t="inlineStr">
        <is>
          <t>applicant</t>
        </is>
      </c>
      <c r="D73" s="27" t="inlineStr">
        <is>
          <t>Applicant named in the letter's opening paragraph, else the facility</t>
        </is>
      </c>
      <c r="E73" s="27" t="inlineStr">
        <is>
          <t>text</t>
        </is>
      </c>
      <c r="F73" s="27" t="inlineStr">
        <is>
          <t>Decision letter; status report</t>
        </is>
      </c>
      <c r="G73" s="27" t="n"/>
    </row>
    <row r="74" ht="33" customHeight="1">
      <c r="A74" s="27" t="inlineStr">
        <is>
          <t>Pipeline</t>
        </is>
      </c>
      <c r="B74" s="27" t="inlineStr">
        <is>
          <t>Health system or applicant</t>
        </is>
      </c>
      <c r="C74" s="27" t="inlineStr">
        <is>
          <t>system</t>
        </is>
      </c>
      <c r="D74" s="27" t="inlineStr">
        <is>
          <t>Health system where known, otherwise the applicant; used by the Summary selector and Scorecards</t>
        </is>
      </c>
      <c r="E74" s="27" t="inlineStr">
        <is>
          <t>text</t>
        </is>
      </c>
      <c r="F74" s="27" t="inlineStr">
        <is>
          <t>Derived</t>
        </is>
      </c>
      <c r="G74" s="27" t="n"/>
    </row>
    <row r="75" ht="33" customHeight="1">
      <c r="A75" s="27" t="inlineStr">
        <is>
          <t>Pipeline</t>
        </is>
      </c>
      <c r="B75" s="27" t="inlineStr">
        <is>
          <t>Project</t>
        </is>
      </c>
      <c r="C75" s="27" t="inlineStr">
        <is>
          <t>project</t>
        </is>
      </c>
      <c r="D75" s="27" t="inlineStr">
        <is>
          <t>Project as the letter's opening paragraph states it, shortened; scanned letters were read by OCR, so a few carry OCR spacing</t>
        </is>
      </c>
      <c r="E75" s="27" t="inlineStr">
        <is>
          <t>text</t>
        </is>
      </c>
      <c r="F75" s="27" t="inlineStr">
        <is>
          <t>Decision letter; status report</t>
        </is>
      </c>
      <c r="G75" s="27" t="n"/>
    </row>
    <row r="76" ht="18.5" customHeight="1">
      <c r="A76" s="27" t="inlineStr">
        <is>
          <t>Pipeline</t>
        </is>
      </c>
      <c r="B76" s="27" t="inlineStr">
        <is>
          <t>Location</t>
        </is>
      </c>
      <c r="C76" s="27" t="inlineStr">
        <is>
          <t>location</t>
        </is>
      </c>
      <c r="D76" s="27" t="inlineStr">
        <is>
          <t>Municipality from the status report address or the letter</t>
        </is>
      </c>
      <c r="E76" s="27" t="inlineStr">
        <is>
          <t>text</t>
        </is>
      </c>
      <c r="F76" s="27" t="inlineStr">
        <is>
          <t>Status report; decision letter</t>
        </is>
      </c>
      <c r="G76" s="27" t="n"/>
    </row>
    <row r="77" ht="33" customHeight="1">
      <c r="A77" s="27" t="inlineStr">
        <is>
          <t>Pipeline</t>
        </is>
      </c>
      <c r="B77" s="27" t="inlineStr">
        <is>
          <t>County</t>
        </is>
      </c>
      <c r="C77" s="27" t="inlineStr">
        <is>
          <t>county</t>
        </is>
      </c>
      <c r="D77" s="27" t="inlineStr">
        <is>
          <t>County from the county code in the CN number, else the status report or letter</t>
        </is>
      </c>
      <c r="E77" s="27" t="inlineStr">
        <is>
          <t>text</t>
        </is>
      </c>
      <c r="F77" s="27" t="inlineStr">
        <is>
          <t>CN number; status report</t>
        </is>
      </c>
      <c r="G77" s="27" t="n"/>
    </row>
    <row r="78" ht="33" customHeight="1">
      <c r="A78" s="27" t="inlineStr">
        <is>
          <t>Pipeline</t>
        </is>
      </c>
      <c r="B78" s="27" t="inlineStr">
        <is>
          <t>Service line</t>
        </is>
      </c>
      <c r="C78" s="27" t="inlineStr">
        <is>
          <t>service_line</t>
        </is>
      </c>
      <c r="D78" s="27" t="inlineStr">
        <is>
          <t>COPN Atlas service category from the project text; Other carries the NJ type in Service detail</t>
        </is>
      </c>
      <c r="E78" s="27" t="inlineStr">
        <is>
          <t>text</t>
        </is>
      </c>
      <c r="F78" s="27" t="inlineStr">
        <is>
          <t>COPN Atlas mapping</t>
        </is>
      </c>
      <c r="G78" s="27" t="n"/>
    </row>
    <row r="79" ht="33" customHeight="1">
      <c r="A79" s="27" t="inlineStr">
        <is>
          <t>Pipeline</t>
        </is>
      </c>
      <c r="B79" s="27" t="inlineStr">
        <is>
          <t>Service detail</t>
        </is>
      </c>
      <c r="C79" s="27" t="inlineStr">
        <is>
          <t>service_detail</t>
        </is>
      </c>
      <c r="D79" s="27" t="inlineStr">
        <is>
          <t>NJ project type for Other rows (assisted living, extension of time, change in cost or scope, hospital transfer of ownership and others)</t>
        </is>
      </c>
      <c r="E79" s="27" t="inlineStr">
        <is>
          <t>text</t>
        </is>
      </c>
      <c r="F79" s="27" t="inlineStr">
        <is>
          <t>COPN Atlas mapping</t>
        </is>
      </c>
      <c r="G79" s="27" t="n"/>
    </row>
    <row r="80" ht="18.5" customHeight="1">
      <c r="A80" s="27" t="inlineStr">
        <is>
          <t>Pipeline</t>
        </is>
      </c>
      <c r="B80" s="27" t="inlineStr">
        <is>
          <t>Service line or NJ type</t>
        </is>
      </c>
      <c r="C80" s="27" t="inlineStr">
        <is>
          <t>service</t>
        </is>
      </c>
      <c r="D80" s="27" t="inlineStr">
        <is>
          <t>Service, as stated in the NJDOH documents</t>
        </is>
      </c>
      <c r="E80" s="27" t="inlineStr">
        <is>
          <t>text</t>
        </is>
      </c>
      <c r="F80" s="27" t="inlineStr">
        <is>
          <t>NJDOH documents</t>
        </is>
      </c>
      <c r="G80" s="27" t="n"/>
    </row>
    <row r="81" ht="33" customHeight="1">
      <c r="A81" s="27" t="inlineStr">
        <is>
          <t>Pipeline</t>
        </is>
      </c>
      <c r="B81" s="27" t="inlineStr">
        <is>
          <t>Capital cost (USD)</t>
        </is>
      </c>
      <c r="C81" s="27" t="inlineStr">
        <is>
          <t>capital_cost</t>
        </is>
      </c>
      <c r="D81" s="27" t="inlineStr">
        <is>
          <t>Total project cost, acquisition cost or project cost as printed in the letter's Re block, else the status report total cost</t>
        </is>
      </c>
      <c r="E81" s="27" t="inlineStr">
        <is>
          <t>usd</t>
        </is>
      </c>
      <c r="F81" s="27" t="inlineStr">
        <is>
          <t>Decision letter; status report</t>
        </is>
      </c>
      <c r="G81" s="27" t="n"/>
    </row>
    <row r="82" ht="33" customHeight="1">
      <c r="A82" s="27" t="inlineStr">
        <is>
          <t>Pipeline</t>
        </is>
      </c>
      <c r="B82" s="27" t="inlineStr">
        <is>
          <t>Application submitted</t>
        </is>
      </c>
      <c r="C82" s="27" t="inlineStr">
        <is>
          <t>filed_date</t>
        </is>
      </c>
      <c r="D82" s="27" t="inlineStr">
        <is>
          <t>Date the letter says the application was submitted (or received), else the status report filed date</t>
        </is>
      </c>
      <c r="E82" s="27" t="inlineStr">
        <is>
          <t>date</t>
        </is>
      </c>
      <c r="F82" s="27" t="inlineStr">
        <is>
          <t>Decision letter; status report</t>
        </is>
      </c>
      <c r="G82" s="27" t="n"/>
    </row>
    <row r="83" ht="18.5" customHeight="1">
      <c r="A83" s="27" t="inlineStr">
        <is>
          <t>Pipeline</t>
        </is>
      </c>
      <c r="B83" s="27" t="inlineStr">
        <is>
          <t>Days since filing</t>
        </is>
      </c>
      <c r="C83" s="27" t="inlineStr">
        <is>
          <t>days</t>
        </is>
      </c>
      <c r="D83" s="27" t="inlineStr">
        <is>
          <t>Calendar days from the filing date to the edition date (2026-10-29)</t>
        </is>
      </c>
      <c r="E83" s="27" t="inlineStr">
        <is>
          <t>int</t>
        </is>
      </c>
      <c r="F83" s="27" t="inlineStr">
        <is>
          <t>Derived</t>
        </is>
      </c>
      <c r="G83" s="27" t="n"/>
    </row>
    <row r="84" ht="33" customHeight="1">
      <c r="A84" s="27" t="inlineStr">
        <is>
          <t>Pipeline</t>
        </is>
      </c>
      <c r="B84" s="27" t="inlineStr">
        <is>
          <t>Stage</t>
        </is>
      </c>
      <c r="C84" s="27" t="inlineStr">
        <is>
          <t>stage</t>
        </is>
      </c>
      <c r="D84" s="27" t="inlineStr">
        <is>
          <t>Pending (full review with no decision) or No decision found (status report filing with no decision letter)</t>
        </is>
      </c>
      <c r="E84" s="27" t="inlineStr">
        <is>
          <t>text</t>
        </is>
      </c>
      <c r="F84" s="27" t="inlineStr">
        <is>
          <t>Derived</t>
        </is>
      </c>
      <c r="G84" s="27" t="n"/>
    </row>
    <row r="85" ht="18.5" customHeight="1">
      <c r="A85" s="27" t="inlineStr">
        <is>
          <t>Pipeline</t>
        </is>
      </c>
      <c r="B85" s="27" t="inlineStr">
        <is>
          <t>Status as stated</t>
        </is>
      </c>
      <c r="C85" s="27" t="inlineStr">
        <is>
          <t>status_as_stated</t>
        </is>
      </c>
      <c r="D85" s="27" t="inlineStr">
        <is>
          <t>Status as the source prints it</t>
        </is>
      </c>
      <c r="E85" s="27" t="inlineStr">
        <is>
          <t>text</t>
        </is>
      </c>
      <c r="F85" s="27" t="inlineStr">
        <is>
          <t>Status report; SHPB pages</t>
        </is>
      </c>
      <c r="G85" s="27" t="n"/>
    </row>
    <row r="86" ht="18.5" customHeight="1">
      <c r="A86" s="27" t="inlineStr">
        <is>
          <t>Pipeline</t>
        </is>
      </c>
      <c r="B86" s="27" t="inlineStr">
        <is>
          <t>Status source date</t>
        </is>
      </c>
      <c r="C86" s="27" t="inlineStr">
        <is>
          <t>status_source_date</t>
        </is>
      </c>
      <c r="D86" s="27" t="inlineStr">
        <is>
          <t>Date of the source</t>
        </is>
      </c>
      <c r="E86" s="27" t="inlineStr">
        <is>
          <t>date</t>
        </is>
      </c>
      <c r="F86" s="27" t="inlineStr">
        <is>
          <t>Status report; SHPB pages</t>
        </is>
      </c>
      <c r="G86" s="27" t="n"/>
    </row>
    <row r="87" ht="18.5" customHeight="1">
      <c r="A87" s="27" t="inlineStr">
        <is>
          <t>Pipeline</t>
        </is>
      </c>
      <c r="B87" s="27" t="inlineStr">
        <is>
          <t>Status source</t>
        </is>
      </c>
      <c r="C87" s="27" t="inlineStr">
        <is>
          <t>status_source_url</t>
        </is>
      </c>
      <c r="D87" s="27" t="inlineStr">
        <is>
          <t>Link to the source</t>
        </is>
      </c>
      <c r="E87" s="27" t="inlineStr">
        <is>
          <t>link</t>
        </is>
      </c>
      <c r="F87" s="27" t="inlineStr">
        <is>
          <t>nj.gov</t>
        </is>
      </c>
      <c r="G87" s="27" t="n"/>
    </row>
    <row r="88" ht="18.5" customHeight="1">
      <c r="A88" s="27" t="inlineStr">
        <is>
          <t>Pipeline</t>
        </is>
      </c>
      <c r="B88" s="27" t="inlineStr">
        <is>
          <t>Also on Requests</t>
        </is>
      </c>
      <c r="C88" s="27" t="inlineStr">
        <is>
          <t>also_in_requests</t>
        </is>
      </c>
      <c r="D88" s="27" t="inlineStr">
        <is>
          <t>yes when the matter also has a row on Requests</t>
        </is>
      </c>
      <c r="E88" s="27" t="inlineStr">
        <is>
          <t>text</t>
        </is>
      </c>
      <c r="F88" s="27" t="inlineStr">
        <is>
          <t>Derived</t>
        </is>
      </c>
      <c r="G88" s="27" t="n"/>
    </row>
    <row r="89" ht="18.5" customHeight="1">
      <c r="A89" s="27" t="inlineStr">
        <is>
          <t>Pipeline</t>
        </is>
      </c>
      <c r="B89" s="27" t="inlineStr">
        <is>
          <t>Note</t>
        </is>
      </c>
      <c r="C89" s="27" t="inlineStr">
        <is>
          <t>note</t>
        </is>
      </c>
      <c r="D89" s="27" t="inlineStr">
        <is>
          <t>Discrepancy or source note carried from Requests</t>
        </is>
      </c>
      <c r="E89" s="27" t="inlineStr">
        <is>
          <t>longtext</t>
        </is>
      </c>
      <c r="F89" s="27" t="inlineStr">
        <is>
          <t>COPN Atlas</t>
        </is>
      </c>
      <c r="G89" s="27" t="n"/>
    </row>
    <row r="90" ht="18.5" customHeight="1">
      <c r="A90" s="27" t="inlineStr">
        <is>
          <t>Scorecards</t>
        </is>
      </c>
      <c r="B90" s="27" t="inlineStr">
        <is>
          <t>Health system or applicant</t>
        </is>
      </c>
      <c r="C90" s="27" t="n"/>
      <c r="D90" s="27" t="inlineStr">
        <is>
          <t>Health system where known, otherwise the applicant (one row each)</t>
        </is>
      </c>
      <c r="E90" s="27" t="inlineStr">
        <is>
          <t>text</t>
        </is>
      </c>
      <c r="F90" s="27" t="inlineStr">
        <is>
          <t>Requests tab</t>
        </is>
      </c>
      <c r="G90" s="27" t="n"/>
    </row>
    <row r="91" ht="18.5" customHeight="1">
      <c r="A91" s="27" t="inlineStr">
        <is>
          <t>Scorecards</t>
        </is>
      </c>
      <c r="B91" s="27" t="inlineStr">
        <is>
          <t>Requests</t>
        </is>
      </c>
      <c r="C91" s="27" t="n"/>
      <c r="D91" s="27" t="inlineStr">
        <is>
          <t>Rows on Requests for this system or applicant</t>
        </is>
      </c>
      <c r="E91" s="27" t="inlineStr">
        <is>
          <t>formula</t>
        </is>
      </c>
      <c r="F91" s="27" t="inlineStr">
        <is>
          <t>Requests tab</t>
        </is>
      </c>
      <c r="G91" s="27" t="n"/>
    </row>
    <row r="92" ht="18.5" customHeight="1">
      <c r="A92" s="27" t="inlineStr">
        <is>
          <t>Scorecards</t>
        </is>
      </c>
      <c r="B92" s="27" t="inlineStr">
        <is>
          <t>Approved</t>
        </is>
      </c>
      <c r="C92" s="27" t="n"/>
      <c r="D92" s="27" t="inlineStr">
        <is>
          <t>Requests with outcome Approved</t>
        </is>
      </c>
      <c r="E92" s="27" t="inlineStr">
        <is>
          <t>formula</t>
        </is>
      </c>
      <c r="F92" s="27" t="inlineStr">
        <is>
          <t>Requests tab</t>
        </is>
      </c>
      <c r="G92" s="27" t="n"/>
    </row>
    <row r="93" ht="18.5" customHeight="1">
      <c r="A93" s="27" t="inlineStr">
        <is>
          <t>Scorecards</t>
        </is>
      </c>
      <c r="B93" s="27" t="inlineStr">
        <is>
          <t>Partially approved</t>
        </is>
      </c>
      <c r="C93" s="27" t="n"/>
      <c r="D93" s="27" t="inlineStr">
        <is>
          <t>Requests with outcome Partially approved</t>
        </is>
      </c>
      <c r="E93" s="27" t="inlineStr">
        <is>
          <t>formula</t>
        </is>
      </c>
      <c r="F93" s="27" t="inlineStr">
        <is>
          <t>Requests tab</t>
        </is>
      </c>
      <c r="G93" s="27" t="n"/>
    </row>
    <row r="94" ht="18.5" customHeight="1">
      <c r="A94" s="27" t="inlineStr">
        <is>
          <t>Scorecards</t>
        </is>
      </c>
      <c r="B94" s="27" t="inlineStr">
        <is>
          <t>Denied</t>
        </is>
      </c>
      <c r="C94" s="27" t="n"/>
      <c r="D94" s="27" t="inlineStr">
        <is>
          <t>Requests with outcome Denied</t>
        </is>
      </c>
      <c r="E94" s="27" t="inlineStr">
        <is>
          <t>formula</t>
        </is>
      </c>
      <c r="F94" s="27" t="inlineStr">
        <is>
          <t>Requests tab</t>
        </is>
      </c>
      <c r="G94" s="27" t="n"/>
    </row>
    <row r="95" ht="18.5" customHeight="1">
      <c r="A95" s="27" t="inlineStr">
        <is>
          <t>Scorecards</t>
        </is>
      </c>
      <c r="B95" s="27" t="inlineStr">
        <is>
          <t>Withdrawn or delayed</t>
        </is>
      </c>
      <c r="C95" s="27" t="n"/>
      <c r="D95" s="27" t="inlineStr">
        <is>
          <t>Requests with outcome Withdrawn or delayed</t>
        </is>
      </c>
      <c r="E95" s="27" t="inlineStr">
        <is>
          <t>formula</t>
        </is>
      </c>
      <c r="F95" s="27" t="inlineStr">
        <is>
          <t>Requests tab</t>
        </is>
      </c>
      <c r="G95" s="27" t="n"/>
    </row>
    <row r="96" ht="18.5" customHeight="1">
      <c r="A96" s="27" t="inlineStr">
        <is>
          <t>Scorecards</t>
        </is>
      </c>
      <c r="B96" s="27" t="inlineStr">
        <is>
          <t>Not reviewed or other</t>
        </is>
      </c>
      <c r="C96" s="27" t="n"/>
      <c r="D96" s="27" t="inlineStr">
        <is>
          <t>Requests with outcome Not reviewed or other</t>
        </is>
      </c>
      <c r="E96" s="27" t="inlineStr">
        <is>
          <t>formula</t>
        </is>
      </c>
      <c r="F96" s="27" t="inlineStr">
        <is>
          <t>Requests tab</t>
        </is>
      </c>
      <c r="G96" s="27" t="n"/>
    </row>
    <row r="97" ht="18.5" customHeight="1">
      <c r="A97" s="27" t="inlineStr">
        <is>
          <t>Scorecards</t>
        </is>
      </c>
      <c r="B97" s="27" t="inlineStr">
        <is>
          <t>Pending</t>
        </is>
      </c>
      <c r="C97" s="27" t="n"/>
      <c r="D97" s="27" t="inlineStr">
        <is>
          <t>Requests with outcome Pending</t>
        </is>
      </c>
      <c r="E97" s="27" t="inlineStr">
        <is>
          <t>formula</t>
        </is>
      </c>
      <c r="F97" s="27" t="inlineStr">
        <is>
          <t>Requests tab</t>
        </is>
      </c>
      <c r="G97" s="27" t="n"/>
    </row>
    <row r="98" ht="18.5" customHeight="1">
      <c r="A98" s="27" t="inlineStr">
        <is>
          <t>Scorecards</t>
        </is>
      </c>
      <c r="B98" s="27" t="inlineStr">
        <is>
          <t>Approval rate</t>
        </is>
      </c>
      <c r="C98" s="27" t="n"/>
      <c r="D98" s="27" t="inlineStr">
        <is>
          <t>Approved and partial divided by approved, partial and denied</t>
        </is>
      </c>
      <c r="E98" s="27" t="inlineStr">
        <is>
          <t>formula</t>
        </is>
      </c>
      <c r="F98" s="27" t="inlineStr">
        <is>
          <t>Requests tab</t>
        </is>
      </c>
      <c r="G98" s="27" t="n"/>
    </row>
    <row r="99" ht="18.5" customHeight="1">
      <c r="A99" s="27" t="inlineStr">
        <is>
          <t>Scorecards</t>
        </is>
      </c>
      <c r="B99" s="27" t="inlineStr">
        <is>
          <t>Staff recommended denial</t>
        </is>
      </c>
      <c r="C99" s="27" t="n"/>
      <c r="D99" s="27" t="inlineStr">
        <is>
          <t>Rows with staff position Deny</t>
        </is>
      </c>
      <c r="E99" s="27" t="inlineStr">
        <is>
          <t>formula</t>
        </is>
      </c>
      <c r="F99" s="27" t="inlineStr">
        <is>
          <t>Requests tab</t>
        </is>
      </c>
      <c r="G99" s="27" t="n"/>
    </row>
    <row r="100" ht="18.5" customHeight="1">
      <c r="A100" s="27" t="inlineStr">
        <is>
          <t>Scorecards</t>
        </is>
      </c>
      <c r="B100" s="27" t="inlineStr">
        <is>
          <t>Capital cost requested (USD)</t>
        </is>
      </c>
      <c r="C100" s="27" t="n"/>
      <c r="D100" s="27" t="inlineStr">
        <is>
          <t>Sum of Capital cost, counted once</t>
        </is>
      </c>
      <c r="E100" s="27" t="inlineStr">
        <is>
          <t>formula</t>
        </is>
      </c>
      <c r="F100" s="27" t="inlineStr">
        <is>
          <t>Requests tab</t>
        </is>
      </c>
      <c r="G100" s="27" t="n"/>
    </row>
    <row r="101" ht="33" customHeight="1">
      <c r="A101" s="27" t="inlineStr">
        <is>
          <t>Scorecards</t>
        </is>
      </c>
      <c r="B101" s="27" t="inlineStr">
        <is>
          <t>Requests with a stated cost (counted once)</t>
        </is>
      </c>
      <c r="C101" s="27" t="n"/>
      <c r="D101" s="27" t="inlineStr">
        <is>
          <t>Rows with a stated cost, a shared cost counted once</t>
        </is>
      </c>
      <c r="E101" s="27" t="inlineStr">
        <is>
          <t>formula</t>
        </is>
      </c>
      <c r="F101" s="27" t="inlineStr">
        <is>
          <t>Requests tab</t>
        </is>
      </c>
      <c r="G101" s="27" t="n"/>
    </row>
    <row r="102" ht="18.5" customHeight="1">
      <c r="A102" s="27" t="inlineStr">
        <is>
          <t>Scorecards</t>
        </is>
      </c>
      <c r="B102" s="27" t="inlineStr">
        <is>
          <t>Matters on Pipeline</t>
        </is>
      </c>
      <c r="C102" s="27" t="n"/>
      <c r="D102" s="27" t="inlineStr">
        <is>
          <t>Rows on the Pipeline tab</t>
        </is>
      </c>
      <c r="E102" s="27" t="inlineStr">
        <is>
          <t>formula</t>
        </is>
      </c>
      <c r="F102" s="27" t="inlineStr">
        <is>
          <t>Requests tab</t>
        </is>
      </c>
      <c r="G102" s="27" t="n"/>
    </row>
    <row r="103" ht="18.5" customHeight="1">
      <c r="A103" s="27" t="inlineStr">
        <is>
          <t>Scorecards</t>
        </is>
      </c>
      <c r="B103" s="27" t="inlineStr">
        <is>
          <t>Service lines</t>
        </is>
      </c>
      <c r="C103" s="27" t="n"/>
      <c r="D103" s="27" t="inlineStr">
        <is>
          <t>Service lines filed, most frequent first (written at build)</t>
        </is>
      </c>
      <c r="E103" s="27" t="inlineStr">
        <is>
          <t>text</t>
        </is>
      </c>
      <c r="F103" s="27" t="inlineStr">
        <is>
          <t>Requests tab</t>
        </is>
      </c>
      <c r="G103" s="27" t="n"/>
    </row>
    <row r="104" ht="18.5" customHeight="1">
      <c r="A104" s="27" t="inlineStr">
        <is>
          <t>Scorecards</t>
        </is>
      </c>
      <c r="B104" s="27" t="inlineStr">
        <is>
          <t>Counties</t>
        </is>
      </c>
      <c r="C104" s="27" t="n"/>
      <c r="D104" s="27" t="inlineStr">
        <is>
          <t>County values the rows state (written at build)</t>
        </is>
      </c>
      <c r="E104" s="27" t="inlineStr">
        <is>
          <t>text</t>
        </is>
      </c>
      <c r="F104" s="27" t="inlineStr">
        <is>
          <t>Requests tab</t>
        </is>
      </c>
      <c r="G104" s="27" t="n"/>
    </row>
    <row r="105" ht="18.5" customHeight="1">
      <c r="A105" s="27" t="inlineStr">
        <is>
          <t>Scorecards</t>
        </is>
      </c>
      <c r="B105" s="27" t="inlineStr">
        <is>
          <t>First year</t>
        </is>
      </c>
      <c r="C105" s="27" t="n"/>
      <c r="D105" s="27" t="inlineStr">
        <is>
          <t>Earliest application year (written at build)</t>
        </is>
      </c>
      <c r="E105" s="27" t="inlineStr">
        <is>
          <t>text</t>
        </is>
      </c>
      <c r="F105" s="27" t="inlineStr">
        <is>
          <t>Requests tab</t>
        </is>
      </c>
      <c r="G105" s="27" t="n"/>
    </row>
    <row r="106" ht="18.5" customHeight="1">
      <c r="A106" s="27" t="inlineStr">
        <is>
          <t>Scorecards</t>
        </is>
      </c>
      <c r="B106" s="27" t="inlineStr">
        <is>
          <t>Latest filing</t>
        </is>
      </c>
      <c r="C106" s="27" t="n"/>
      <c r="D106" s="27" t="inlineStr">
        <is>
          <t>Most recent filing date (written at build)</t>
        </is>
      </c>
      <c r="E106" s="27" t="inlineStr">
        <is>
          <t>text</t>
        </is>
      </c>
      <c r="F106" s="27" t="inlineStr">
        <is>
          <t>Requests tab</t>
        </is>
      </c>
      <c r="G106" s="27" t="n"/>
    </row>
    <row r="107" ht="76.5" customHeight="1">
      <c r="A107" s="27" t="inlineStr">
        <is>
          <t>Staff reasons</t>
        </is>
      </c>
      <c r="B107" s="27" t="inlineStr">
        <is>
          <t>CN number</t>
        </is>
      </c>
      <c r="C107" s="27" t="inlineStr">
        <is>
          <t>request_no</t>
        </is>
      </c>
      <c r="D107" s="27" t="inlineStr">
        <is>
          <t>CN number as printed by the Department, normalized (old YYMMSS numbers keep the six digits; new numbers are YYYY-MMNNN-CC); ";NN" marks a later filing under the same number; " ER" marks an expedited filing under a full review number; NJ-YYYY-Snn is a COPN Atlas identifier for a status report entry with no CN number</t>
        </is>
      </c>
      <c r="E107" s="27" t="n"/>
      <c r="F107" s="27" t="inlineStr">
        <is>
          <t>Decision letter; status report</t>
        </is>
      </c>
      <c r="G107" s="27" t="n"/>
    </row>
    <row r="108" ht="18.5" customHeight="1">
      <c r="A108" s="27" t="inlineStr">
        <is>
          <t>Staff reasons</t>
        </is>
      </c>
      <c r="B108" s="27" t="inlineStr">
        <is>
          <t>Applicant</t>
        </is>
      </c>
      <c r="C108" s="27" t="inlineStr">
        <is>
          <t>applicant</t>
        </is>
      </c>
      <c r="D108" s="27" t="inlineStr">
        <is>
          <t>Applicant named in the letter's opening paragraph, else the facility</t>
        </is>
      </c>
      <c r="E108" s="27" t="n"/>
      <c r="F108" s="27" t="inlineStr">
        <is>
          <t>Decision letter; status report</t>
        </is>
      </c>
      <c r="G108" s="27" t="n"/>
    </row>
    <row r="109" ht="33" customHeight="1">
      <c r="A109" s="27" t="inlineStr">
        <is>
          <t>Staff reasons</t>
        </is>
      </c>
      <c r="B109" s="27" t="inlineStr">
        <is>
          <t>Service line</t>
        </is>
      </c>
      <c r="C109" s="27" t="inlineStr">
        <is>
          <t>service_line</t>
        </is>
      </c>
      <c r="D109" s="27" t="inlineStr">
        <is>
          <t>COPN Atlas service category from the project text; Other carries the NJ type in Service detail</t>
        </is>
      </c>
      <c r="E109" s="27" t="n"/>
      <c r="F109" s="27" t="inlineStr">
        <is>
          <t>COPN Atlas mapping</t>
        </is>
      </c>
      <c r="G109" s="27" t="n"/>
    </row>
    <row r="110" ht="18.5" customHeight="1">
      <c r="A110" s="27" t="inlineStr">
        <is>
          <t>Staff reasons</t>
        </is>
      </c>
      <c r="B110" s="27" t="inlineStr">
        <is>
          <t>Staff report date</t>
        </is>
      </c>
      <c r="C110" s="27" t="inlineStr">
        <is>
          <t>staff_report_date</t>
        </is>
      </c>
      <c r="D110" s="27" t="inlineStr">
        <is>
          <t>Date of the Department staff recommendations</t>
        </is>
      </c>
      <c r="E110" s="27" t="n"/>
      <c r="F110" s="27" t="inlineStr">
        <is>
          <t>Staff recommendations</t>
        </is>
      </c>
      <c r="G110" s="27" t="n"/>
    </row>
    <row r="111" ht="33" customHeight="1">
      <c r="A111" s="27" t="inlineStr">
        <is>
          <t>Staff reasons</t>
        </is>
      </c>
      <c r="B111" s="27" t="inlineStr">
        <is>
          <t>Department staff recommendation (as stated)</t>
        </is>
      </c>
      <c r="C111" s="27" t="inlineStr">
        <is>
          <t>staff_recommendation</t>
        </is>
      </c>
      <c r="D111" s="27" t="inlineStr">
        <is>
          <t>Department staff recommendation to the SHPB, in the document's words or summarized; full reviews only</t>
        </is>
      </c>
      <c r="E111" s="27" t="n"/>
      <c r="F111" s="27" t="inlineStr">
        <is>
          <t>Staff recommendations</t>
        </is>
      </c>
      <c r="G111" s="27" t="n"/>
    </row>
    <row r="112" ht="18.5" customHeight="1">
      <c r="A112" s="27" t="inlineStr">
        <is>
          <t>Staff reasons</t>
        </is>
      </c>
      <c r="B112" s="27" t="inlineStr">
        <is>
          <t>Staff position</t>
        </is>
      </c>
      <c r="C112" s="27" t="inlineStr">
        <is>
          <t>staff_position</t>
        </is>
      </c>
      <c r="D112" s="27" t="inlineStr">
        <is>
          <t>Staff recommendation normalized to Approve, Deny or Partial</t>
        </is>
      </c>
      <c r="E112" s="27" t="n"/>
      <c r="F112" s="27" t="inlineStr">
        <is>
          <t>Derived</t>
        </is>
      </c>
      <c r="G112" s="27" t="n"/>
    </row>
    <row r="113" ht="18.5" customHeight="1">
      <c r="A113" s="27" t="inlineStr">
        <is>
          <t>Staff reasons</t>
        </is>
      </c>
      <c r="B113" s="27" t="inlineStr">
        <is>
          <t>Staff reasons</t>
        </is>
      </c>
      <c r="C113" s="27" t="inlineStr">
        <is>
          <t>staff_reasons</t>
        </is>
      </c>
      <c r="D113" s="27" t="inlineStr">
        <is>
          <t>Staff reasons where staff recommended denial or part</t>
        </is>
      </c>
      <c r="E113" s="27" t="n"/>
      <c r="F113" s="27" t="inlineStr">
        <is>
          <t>Staff recommendations</t>
        </is>
      </c>
      <c r="G113" s="27" t="n"/>
    </row>
    <row r="114" ht="47.5" customHeight="1">
      <c r="A114" s="27" t="inlineStr">
        <is>
          <t>Staff reasons</t>
        </is>
      </c>
      <c r="B114" s="27" t="inlineStr">
        <is>
          <t>Charity care condition</t>
        </is>
      </c>
      <c r="C114" s="27" t="inlineStr">
        <is>
          <t>charity_care_condition</t>
        </is>
      </c>
      <c r="D114" s="27" t="inlineStr">
        <is>
          <t>Yes where the letter text mentions charity care (read the letter for the wording); for the 2017 psychiatric call, the Medicaid and uninsured days condition; blank where the letter does not mention it</t>
        </is>
      </c>
      <c r="E114" s="27" t="n"/>
      <c r="F114" s="27" t="inlineStr">
        <is>
          <t>Decision letter</t>
        </is>
      </c>
      <c r="G114" s="27" t="n"/>
    </row>
    <row r="115" ht="18.5" customHeight="1">
      <c r="A115" s="27" t="inlineStr">
        <is>
          <t>Staff reasons</t>
        </is>
      </c>
      <c r="B115" s="27" t="inlineStr">
        <is>
          <t>Decision (as stated)</t>
        </is>
      </c>
      <c r="C115" s="27" t="inlineStr">
        <is>
          <t>decision</t>
        </is>
      </c>
      <c r="D115" s="27" t="inlineStr">
        <is>
          <t>Decision with its date and document</t>
        </is>
      </c>
      <c r="E115" s="27" t="n"/>
      <c r="F115" s="27" t="inlineStr">
        <is>
          <t>Decision letter; status report</t>
        </is>
      </c>
      <c r="G115" s="27" t="n"/>
    </row>
    <row r="116" ht="33" customHeight="1">
      <c r="A116" s="27" t="inlineStr">
        <is>
          <t>Staff reasons</t>
        </is>
      </c>
      <c r="B116" s="27" t="inlineStr">
        <is>
          <t>Outcome</t>
        </is>
      </c>
      <c r="C116" s="27" t="inlineStr">
        <is>
          <t>outcome</t>
        </is>
      </c>
      <c r="D116" s="27" t="inlineStr">
        <is>
          <t>Approved, Partially approved, Denied, Withdrawn or delayed, Pending, or Not reviewed or other (no decision posted)</t>
        </is>
      </c>
      <c r="E116" s="27" t="n"/>
      <c r="F116" s="27" t="inlineStr">
        <is>
          <t>Derived</t>
        </is>
      </c>
      <c r="G116" s="27" t="n"/>
    </row>
    <row r="117" ht="33" customHeight="1">
      <c r="A117" s="27" t="inlineStr">
        <is>
          <t>Staff reasons</t>
        </is>
      </c>
      <c r="B117" s="27" t="inlineStr">
        <is>
          <t>Department staff recommendations</t>
        </is>
      </c>
      <c r="C117" s="27" t="inlineStr">
        <is>
          <t>staff_report_url</t>
        </is>
      </c>
      <c r="D117" s="27" t="inlineStr">
        <is>
          <t>Department staff recommendations posted on the SHPB meeting page</t>
        </is>
      </c>
      <c r="E117" s="27" t="n"/>
      <c r="F117" s="27" t="inlineStr">
        <is>
          <t>nj.gov</t>
        </is>
      </c>
      <c r="G117" s="27" t="n"/>
    </row>
    <row r="118" ht="47.5" customHeight="1">
      <c r="A118" s="27" t="inlineStr">
        <is>
          <t>Contested</t>
        </is>
      </c>
      <c r="B118" s="27" t="inlineStr">
        <is>
          <t>Request no.</t>
        </is>
      </c>
      <c r="C118" s="27" t="n"/>
      <c r="D118" s="27" t="inlineStr">
        <is>
          <t>Same as the Requests column of that name</t>
        </is>
      </c>
      <c r="E118" s="27" t="n"/>
      <c r="F118" s="27" t="inlineStr">
        <is>
          <t>SHPB meeting and hearing pages (written supplements and comment letters as labeled there)</t>
        </is>
      </c>
      <c r="G118" s="27" t="n"/>
    </row>
    <row r="119" ht="47.5" customHeight="1">
      <c r="A119" s="27" t="inlineStr">
        <is>
          <t>Contested</t>
        </is>
      </c>
      <c r="B119" s="27" t="inlineStr">
        <is>
          <t>Applicant</t>
        </is>
      </c>
      <c r="C119" s="27" t="n"/>
      <c r="D119" s="27" t="inlineStr">
        <is>
          <t>Same as the Requests column of that name</t>
        </is>
      </c>
      <c r="E119" s="27" t="n"/>
      <c r="F119" s="27" t="inlineStr">
        <is>
          <t>SHPB meeting and hearing pages (written supplements and comment letters as labeled there)</t>
        </is>
      </c>
      <c r="G119" s="27" t="n"/>
    </row>
    <row r="120" ht="47.5" customHeight="1">
      <c r="A120" s="27" t="inlineStr">
        <is>
          <t>Contested</t>
        </is>
      </c>
      <c r="B120" s="27" t="inlineStr">
        <is>
          <t>Service line</t>
        </is>
      </c>
      <c r="C120" s="27" t="n"/>
      <c r="D120" s="27" t="inlineStr">
        <is>
          <t>Same as the Requests column of that name</t>
        </is>
      </c>
      <c r="E120" s="27" t="n"/>
      <c r="F120" s="27" t="inlineStr">
        <is>
          <t>SHPB meeting and hearing pages (written supplements and comment letters as labeled there)</t>
        </is>
      </c>
      <c r="G120" s="27" t="n"/>
    </row>
    <row r="121" ht="47.5" customHeight="1">
      <c r="A121" s="27" t="inlineStr">
        <is>
          <t>Contested</t>
        </is>
      </c>
      <c r="B121" s="27" t="inlineStr">
        <is>
          <t>Interested parties (as stated)</t>
        </is>
      </c>
      <c r="C121" s="27" t="n"/>
      <c r="D121" s="27" t="inlineStr">
        <is>
          <t>Written supplements and comment letters as labeled on the SHPB pages; members of the public are grouped</t>
        </is>
      </c>
      <c r="E121" s="27" t="n"/>
      <c r="F121" s="27" t="inlineStr">
        <is>
          <t>SHPB meeting and hearing pages (written supplements and comment letters as labeled there)</t>
        </is>
      </c>
      <c r="G121" s="27" t="n"/>
    </row>
    <row r="122" ht="47.5" customHeight="1">
      <c r="A122" s="27" t="inlineStr">
        <is>
          <t>Contested</t>
        </is>
      </c>
      <c r="B122" s="27" t="inlineStr">
        <is>
          <t>Opposition on record</t>
        </is>
      </c>
      <c r="C122" s="27" t="n"/>
      <c r="D122" s="27" t="inlineStr">
        <is>
          <t>Yes where an interested party is recorded as opposed; No where the documents state none; blank otherwise</t>
        </is>
      </c>
      <c r="E122" s="27" t="n"/>
      <c r="F122" s="27" t="inlineStr">
        <is>
          <t>SHPB meeting and hearing pages (written supplements and comment letters as labeled there)</t>
        </is>
      </c>
      <c r="G122" s="27" t="n"/>
    </row>
    <row r="123" ht="47.5" customHeight="1">
      <c r="A123" s="27" t="inlineStr">
        <is>
          <t>Contested</t>
        </is>
      </c>
      <c r="B123" s="27" t="inlineStr">
        <is>
          <t>Staff recommendation (as stated)</t>
        </is>
      </c>
      <c r="C123" s="27" t="n"/>
      <c r="D123" s="27" t="inlineStr">
        <is>
          <t>Same as the Requests column of that name</t>
        </is>
      </c>
      <c r="E123" s="27" t="n"/>
      <c r="F123" s="27" t="inlineStr">
        <is>
          <t>SHPB meeting and hearing pages (written supplements and comment letters as labeled there)</t>
        </is>
      </c>
      <c r="G123" s="27" t="n"/>
    </row>
    <row r="124" ht="47.5" customHeight="1">
      <c r="A124" s="27" t="inlineStr">
        <is>
          <t>Contested</t>
        </is>
      </c>
      <c r="B124" s="27" t="inlineStr">
        <is>
          <t>Outcome</t>
        </is>
      </c>
      <c r="C124" s="27" t="n"/>
      <c r="D124" s="27" t="inlineStr">
        <is>
          <t>Same as the Requests column of that name</t>
        </is>
      </c>
      <c r="E124" s="27" t="n"/>
      <c r="F124" s="27" t="inlineStr">
        <is>
          <t>SHPB meeting and hearing pages (written supplements and comment letters as labeled there)</t>
        </is>
      </c>
      <c r="G124" s="27" t="n"/>
    </row>
    <row r="125" ht="47.5" customHeight="1">
      <c r="A125" s="27" t="inlineStr">
        <is>
          <t>Contested</t>
        </is>
      </c>
      <c r="B125" s="27" t="inlineStr">
        <is>
          <t>Decision date</t>
        </is>
      </c>
      <c r="C125" s="27" t="n"/>
      <c r="D125" s="27" t="inlineStr">
        <is>
          <t>Same as the Requests column of that name</t>
        </is>
      </c>
      <c r="E125" s="27" t="n"/>
      <c r="F125" s="27" t="inlineStr">
        <is>
          <t>SHPB meeting and hearing pages (written supplements and comment letters as labeled there)</t>
        </is>
      </c>
      <c r="G125" s="27" t="n"/>
    </row>
    <row r="126" ht="47.5" customHeight="1">
      <c r="A126" s="27" t="inlineStr">
        <is>
          <t>Contested</t>
        </is>
      </c>
      <c r="B126" s="27" t="inlineStr">
        <is>
          <t>Staff report</t>
        </is>
      </c>
      <c r="C126" s="27" t="n"/>
      <c r="D126" s="27" t="inlineStr">
        <is>
          <t>Same as the Requests column of that name</t>
        </is>
      </c>
      <c r="E126" s="27" t="n"/>
      <c r="F126" s="27" t="inlineStr">
        <is>
          <t>SHPB meeting and hearing pages (written supplements and comment letters as labeled there)</t>
        </is>
      </c>
      <c r="G126" s="27" t="n"/>
    </row>
    <row r="127" ht="18.5" customHeight="1">
      <c r="A127" s="27" t="inlineStr">
        <is>
          <t>Documents</t>
        </is>
      </c>
      <c r="B127" s="27" t="inlineStr">
        <is>
          <t>Request no.</t>
        </is>
      </c>
      <c r="C127" s="27" t="n"/>
      <c r="D127" s="27" t="inlineStr">
        <is>
          <t>Request the document belongs to</t>
        </is>
      </c>
      <c r="E127" s="27" t="n"/>
      <c r="F127" s="27" t="inlineStr">
        <is>
          <t>Requests and Pipeline link columns</t>
        </is>
      </c>
      <c r="G127" s="27" t="n"/>
    </row>
    <row r="128" ht="18.5" customHeight="1">
      <c r="A128" s="27" t="inlineStr">
        <is>
          <t>Documents</t>
        </is>
      </c>
      <c r="B128" s="27" t="inlineStr">
        <is>
          <t>Document type</t>
        </is>
      </c>
      <c r="C128" s="27" t="n"/>
      <c r="D128" s="27" t="inlineStr">
        <is>
          <t>Kind of document</t>
        </is>
      </c>
      <c r="E128" s="27" t="n"/>
      <c r="F128" s="27" t="inlineStr">
        <is>
          <t>Requests and Pipeline link columns</t>
        </is>
      </c>
      <c r="G128" s="27" t="n"/>
    </row>
    <row r="129" ht="18.5" customHeight="1">
      <c r="A129" s="27" t="inlineStr">
        <is>
          <t>Documents</t>
        </is>
      </c>
      <c r="B129" s="27" t="inlineStr">
        <is>
          <t>Link</t>
        </is>
      </c>
      <c r="C129" s="27" t="n"/>
      <c r="D129" s="27" t="inlineStr">
        <is>
          <t>File name, linked to the document</t>
        </is>
      </c>
      <c r="E129" s="27" t="n"/>
      <c r="F129" s="27" t="inlineStr">
        <is>
          <t>Requests and Pipeline link columns</t>
        </is>
      </c>
      <c r="G129" s="27" t="n"/>
    </row>
    <row r="130" ht="18.5" customHeight="1">
      <c r="A130" s="27" t="inlineStr">
        <is>
          <t>Documents</t>
        </is>
      </c>
      <c r="B130" s="27" t="inlineStr">
        <is>
          <t>Host</t>
        </is>
      </c>
      <c r="C130" s="27" t="n"/>
      <c r="D130" s="27" t="inlineStr">
        <is>
          <t>Web host of the document</t>
        </is>
      </c>
      <c r="E130" s="27" t="n"/>
      <c r="F130" s="27" t="inlineStr">
        <is>
          <t>Requests and Pipeline link columns</t>
        </is>
      </c>
      <c r="G130" s="27" t="n"/>
    </row>
    <row r="131" ht="18.5" customHeight="1">
      <c r="A131" s="27" t="inlineStr">
        <is>
          <t>Analytics</t>
        </is>
      </c>
      <c r="B131" s="27" t="inlineStr">
        <is>
          <t>Requests</t>
        </is>
      </c>
      <c r="C131" s="27" t="n"/>
      <c r="D131" s="27" t="inlineStr">
        <is>
          <t>Formula on Requests for the group in column A</t>
        </is>
      </c>
      <c r="E131" s="27" t="inlineStr">
        <is>
          <t>formula</t>
        </is>
      </c>
      <c r="F131" s="27" t="inlineStr">
        <is>
          <t>Requests tab</t>
        </is>
      </c>
      <c r="G131" s="27" t="n"/>
    </row>
    <row r="132" ht="18.5" customHeight="1">
      <c r="A132" s="27" t="inlineStr">
        <is>
          <t>Analytics</t>
        </is>
      </c>
      <c r="B132" s="27" t="inlineStr">
        <is>
          <t>Approved</t>
        </is>
      </c>
      <c r="C132" s="27" t="n"/>
      <c r="D132" s="27" t="inlineStr">
        <is>
          <t>Formula on Requests for the group in column A</t>
        </is>
      </c>
      <c r="E132" s="27" t="inlineStr">
        <is>
          <t>formula</t>
        </is>
      </c>
      <c r="F132" s="27" t="inlineStr">
        <is>
          <t>Requests tab</t>
        </is>
      </c>
      <c r="G132" s="27" t="n"/>
    </row>
    <row r="133" ht="18.5" customHeight="1">
      <c r="A133" s="27" t="inlineStr">
        <is>
          <t>Analytics</t>
        </is>
      </c>
      <c r="B133" s="27" t="inlineStr">
        <is>
          <t>Partially approved</t>
        </is>
      </c>
      <c r="C133" s="27" t="n"/>
      <c r="D133" s="27" t="inlineStr">
        <is>
          <t>Formula on Requests for the group in column A</t>
        </is>
      </c>
      <c r="E133" s="27" t="inlineStr">
        <is>
          <t>formula</t>
        </is>
      </c>
      <c r="F133" s="27" t="inlineStr">
        <is>
          <t>Requests tab</t>
        </is>
      </c>
      <c r="G133" s="27" t="n"/>
    </row>
    <row r="134" ht="18.5" customHeight="1">
      <c r="A134" s="27" t="inlineStr">
        <is>
          <t>Analytics</t>
        </is>
      </c>
      <c r="B134" s="27" t="inlineStr">
        <is>
          <t>Denied</t>
        </is>
      </c>
      <c r="C134" s="27" t="n"/>
      <c r="D134" s="27" t="inlineStr">
        <is>
          <t>Formula on Requests for the group in column A</t>
        </is>
      </c>
      <c r="E134" s="27" t="inlineStr">
        <is>
          <t>formula</t>
        </is>
      </c>
      <c r="F134" s="27" t="inlineStr">
        <is>
          <t>Requests tab</t>
        </is>
      </c>
      <c r="G134" s="27" t="n"/>
    </row>
    <row r="135" ht="18.5" customHeight="1">
      <c r="A135" s="27" t="inlineStr">
        <is>
          <t>Analytics</t>
        </is>
      </c>
      <c r="B135" s="27" t="inlineStr">
        <is>
          <t>Withdrawn or delayed</t>
        </is>
      </c>
      <c r="C135" s="27" t="n"/>
      <c r="D135" s="27" t="inlineStr">
        <is>
          <t>Formula on Requests for the group in column A</t>
        </is>
      </c>
      <c r="E135" s="27" t="inlineStr">
        <is>
          <t>formula</t>
        </is>
      </c>
      <c r="F135" s="27" t="inlineStr">
        <is>
          <t>Requests tab</t>
        </is>
      </c>
      <c r="G135" s="27" t="n"/>
    </row>
    <row r="136" ht="18.5" customHeight="1">
      <c r="A136" s="27" t="inlineStr">
        <is>
          <t>Analytics</t>
        </is>
      </c>
      <c r="B136" s="27" t="inlineStr">
        <is>
          <t>Not reviewed or other</t>
        </is>
      </c>
      <c r="C136" s="27" t="n"/>
      <c r="D136" s="27" t="inlineStr">
        <is>
          <t>Formula on Requests for the group in column A</t>
        </is>
      </c>
      <c r="E136" s="27" t="inlineStr">
        <is>
          <t>formula</t>
        </is>
      </c>
      <c r="F136" s="27" t="inlineStr">
        <is>
          <t>Requests tab</t>
        </is>
      </c>
      <c r="G136" s="27" t="n"/>
    </row>
    <row r="137" ht="18.5" customHeight="1">
      <c r="A137" s="27" t="inlineStr">
        <is>
          <t>Analytics</t>
        </is>
      </c>
      <c r="B137" s="27" t="inlineStr">
        <is>
          <t>Pending</t>
        </is>
      </c>
      <c r="C137" s="27" t="n"/>
      <c r="D137" s="27" t="inlineStr">
        <is>
          <t>Formula on Requests for the group in column A</t>
        </is>
      </c>
      <c r="E137" s="27" t="inlineStr">
        <is>
          <t>formula</t>
        </is>
      </c>
      <c r="F137" s="27" t="inlineStr">
        <is>
          <t>Requests tab</t>
        </is>
      </c>
      <c r="G137" s="27" t="n"/>
    </row>
    <row r="138" ht="18.5" customHeight="1">
      <c r="A138" s="27" t="inlineStr">
        <is>
          <t>Analytics</t>
        </is>
      </c>
      <c r="B138" s="27" t="inlineStr">
        <is>
          <t>Approval rate</t>
        </is>
      </c>
      <c r="C138" s="27" t="n"/>
      <c r="D138" s="27" t="inlineStr">
        <is>
          <t>Formula on Requests for the group in column A</t>
        </is>
      </c>
      <c r="E138" s="27" t="inlineStr">
        <is>
          <t>formula</t>
        </is>
      </c>
      <c r="F138" s="27" t="inlineStr">
        <is>
          <t>Requests tab</t>
        </is>
      </c>
      <c r="G138" s="27" t="n"/>
    </row>
    <row r="139" ht="33" customHeight="1">
      <c r="A139" s="27" t="inlineStr">
        <is>
          <t>Analytics</t>
        </is>
      </c>
      <c r="B139" s="27" t="inlineStr">
        <is>
          <t>Avg days, application submitted to decision</t>
        </is>
      </c>
      <c r="C139" s="27" t="n"/>
      <c r="D139" s="27" t="inlineStr">
        <is>
          <t>Formula on Requests for the group in column A; days to decision as defined on Requests</t>
        </is>
      </c>
      <c r="E139" s="27" t="inlineStr">
        <is>
          <t>formula</t>
        </is>
      </c>
      <c r="F139" s="27" t="inlineStr">
        <is>
          <t>Requests tab</t>
        </is>
      </c>
      <c r="G139" s="27" t="n"/>
    </row>
    <row r="140" ht="18.5" customHeight="1">
      <c r="A140" s="27" t="inlineStr">
        <is>
          <t>Analytics</t>
        </is>
      </c>
      <c r="B140" s="27" t="inlineStr">
        <is>
          <t>Capital cost (USD)</t>
        </is>
      </c>
      <c r="C140" s="27" t="n"/>
      <c r="D140" s="27" t="inlineStr">
        <is>
          <t>Formula on Requests for the group in column A</t>
        </is>
      </c>
      <c r="E140" s="27" t="inlineStr">
        <is>
          <t>formula</t>
        </is>
      </c>
      <c r="F140" s="27" t="inlineStr">
        <is>
          <t>Requests tab</t>
        </is>
      </c>
      <c r="G140" s="27" t="n"/>
    </row>
    <row r="141" ht="18.5" customHeight="1">
      <c r="A141" s="27" t="inlineStr">
        <is>
          <t>Notes</t>
        </is>
      </c>
      <c r="B141" s="27" t="inlineStr">
        <is>
          <t>Note text</t>
        </is>
      </c>
      <c r="C141" s="27" t="n"/>
      <c r="D141" s="27" t="inlineStr">
        <is>
          <t>Coverage, definitions and limits</t>
        </is>
      </c>
      <c r="E141" s="27" t="inlineStr">
        <is>
          <t>text</t>
        </is>
      </c>
      <c r="F141" s="27" t="inlineStr">
        <is>
          <t>COPN Atlas</t>
        </is>
      </c>
      <c r="G141" s="27" t="n"/>
    </row>
  </sheetData>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7A8794"/>
    <outlinePr summaryBelow="1" summaryRight="1"/>
    <pageSetUpPr/>
  </sheetPr>
  <dimension ref="A1:C29"/>
  <sheetViews>
    <sheetView showGridLines="0"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30" customHeight="1">
      <c r="A1" s="137" t="inlineStr">
        <is>
          <t>Note</t>
        </is>
      </c>
      <c r="B1" s="137" t="inlineStr">
        <is>
          <t>Applies to</t>
        </is>
      </c>
      <c r="C1" s="137" t="inlineStr">
        <is>
          <t>Note text</t>
        </is>
      </c>
    </row>
    <row r="2" ht="33" customHeight="1">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ht="33" customHeight="1">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ht="76.5" customHeight="1">
      <c r="A4" s="27" t="inlineStr">
        <is>
          <t>[note 3]</t>
        </is>
      </c>
      <c r="B4" s="27" t="inlineStr">
        <is>
          <t>Coverage</t>
        </is>
      </c>
      <c r="C4" s="27" t="inlineStr">
        <is>
          <t>370 requests. Rows by year (application, else decision): 2013: 1; 2014: 1; 2015: 0; 2016: 54; 2017: 79; 2018: 38; 2019: 68; 2020: 25; 2021: 20; 2022: 28; 2023: 17; 2024: 15; 2025: 12; 2026: 12. Every certificate of need decision letter the Department posts with a 2016 or later date (expedited reviews 2017 to October 2026, full reviews 2016 to January 2026), the 29 applications in the 2017 psychiatric bed call, the SHPB full review record from 2016, and every filing on the Department's 2016 to 2020 status reports of applications filed. The Department posts no list of filings after April 2020 and no expedited decisions dated 2016, so those years are thinner (see Notes).</t>
        </is>
      </c>
    </row>
    <row r="5" ht="33" customHeight="1">
      <c r="A5" s="27" t="inlineStr">
        <is>
          <t>[note 4]</t>
        </is>
      </c>
      <c r="B5" s="27" t="inlineStr">
        <is>
          <t>Coverage</t>
        </is>
      </c>
      <c r="C5" s="27" t="inlineStr">
        <is>
          <t>Record depth: letter 163; status report only 96; letter and status report 80; staff recommendation, minutes and letter 29; SHPB pages only 2.</t>
        </is>
      </c>
    </row>
    <row r="6" ht="47.5" customHeight="1">
      <c r="A6" s="27" t="inlineStr">
        <is>
          <t>[note 5]</t>
        </is>
      </c>
      <c r="B6" s="27" t="inlineStr">
        <is>
          <t>Requests</t>
        </is>
      </c>
      <c r="C6" s="27" t="inlineStr">
        <is>
          <t>Columns from the Virginia file that no document in this edition fills, so they are left off: Planning district, Health planning region, Staff report capital cost (USD), Application received, Regional agency recommendation, Plan sections not met, Commissioner reason, Certificate no., Research signal, Research notes, Research sources.</t>
        </is>
      </c>
    </row>
    <row r="7" ht="47.5" customHeight="1">
      <c r="A7" s="27" t="inlineStr">
        <is>
          <t>[note 6]</t>
        </is>
      </c>
      <c r="B7" s="27" t="inlineStr">
        <is>
          <t>Requests</t>
        </is>
      </c>
      <c r="C7" s="27" t="inlineStr">
        <is>
          <t>Fill counts: County 362 of 370; Capital cost (USD) 341 of 370; Application submitted 301 of 370; Decision letter 273 of 370; Department staff recommendations 53 of 370; Department staff recommendation (as stated) 53 of 370; SHPB vote (minutes) 43 of 370; SHPB public hearing 24 of 370; Commenters on the SHPB pages 19 of 370; CN expiration date 216 of 370; Status in DOH status report 137 of 370; CMS CCN 100 of 370.</t>
        </is>
      </c>
    </row>
    <row r="8" ht="33" customHeight="1">
      <c r="A8" s="27" t="inlineStr">
        <is>
          <t>[note 7]</t>
        </is>
      </c>
      <c r="B8" s="27" t="inlineStr">
        <is>
          <t>Requests</t>
        </is>
      </c>
      <c r="C8" s="27" t="inlineStr">
        <is>
          <t>Health system or applicant is the health system where known and otherwise the applicant's own name. It drives the Summary selector and the Scorecards rows.</t>
        </is>
      </c>
    </row>
    <row r="9" ht="62" customHeight="1">
      <c r="A9" s="27" t="inlineStr">
        <is>
          <t>[note 8]</t>
        </is>
      </c>
      <c r="B9" s="27" t="inlineStr">
        <is>
          <t>Discrepancies</t>
        </is>
      </c>
      <c r="C9" s="27" t="inlineStr">
        <is>
          <t>When two NJDOH documents disagree, both values are kept in Discrepancies between documents, each with its source, and the row is flagged. In this edition: Decision, decision date, project cost and expiration date follow the decision letter; filed date follows the letter ("submitted on"), else the status report. Where the status report gives a different cost, filing date or status, both values are in Discrepancies. 22 of 370 rows carry a discrepancy.</t>
        </is>
      </c>
    </row>
    <row r="10" ht="33" customHeight="1">
      <c r="A10" s="27" t="inlineStr">
        <is>
          <t>[note 9]</t>
        </is>
      </c>
      <c r="B10" s="27" t="inlineStr">
        <is>
          <t>Requests</t>
        </is>
      </c>
      <c r="C10" s="27" t="inlineStr">
        <is>
          <t>2 rows repeat a cost that one application states for several dockets. Capital cost (USD) shows the figure on every docket as the document does; Capital cost, counted once (USD) keeps it on the first docket only, and every sum in the workbook uses that column.</t>
        </is>
      </c>
    </row>
    <row r="11" ht="33" customHeight="1">
      <c r="A11" s="27" t="inlineStr">
        <is>
          <t>[note 10]</t>
        </is>
      </c>
      <c r="B11" s="27" t="inlineStr">
        <is>
          <t>Requests</t>
        </is>
      </c>
      <c r="C11" s="27" t="inlineStr">
        <is>
          <t>Health system or applicant joins spellings that differ only in capitalization, since Excel matches text without regard to case: "B-Well Assisted Living at Livingston" is shown as "B-Well Assisted Living At Livingston". Applicant keeps each spelling as the document prints it.</t>
        </is>
      </c>
    </row>
    <row r="12" ht="62" customHeight="1">
      <c r="A12" s="27" t="inlineStr">
        <is>
          <t>[note 11]</t>
        </is>
      </c>
      <c r="B12" s="27" t="inlineStr">
        <is>
          <t>Coverage</t>
        </is>
      </c>
      <c r="C12" s="27" t="inlineStr">
        <is>
          <t>Rows are every certificate of need decision letter posted by the New Jersey Department of Health with a date from January 2016 on (expedited review letters on the DOH expedited page, 2017 to October 2026; full review letters on the SHPB decision letters page, 2016 to January 2026), the 29 applications in the 2017 adult acute care psychiatric bed call, the 2020 BMCH and 2025 Heights full review applications from the SHPB pages, and every filing listed on the DOH status reports of applications filed in 2016, 2017, 2018, 2019 and January to April 2020.</t>
        </is>
      </c>
    </row>
    <row r="13" ht="76.5" customHeight="1">
      <c r="A13" s="27" t="inlineStr">
        <is>
          <t>[note 12]</t>
        </is>
      </c>
      <c r="B13" s="27" t="inlineStr">
        <is>
          <t>Coverage</t>
        </is>
      </c>
      <c r="C13" s="27" t="inlineStr">
        <is>
          <t>The DOH expedited review page starts with 2017 letters. No expedited letters dated 2016 are posted, and the yearly status reports stop with the April 15, 2020 report, which lists 13 filings from January to April 2020. Expedited applications filed from May 2020 on appear only when a decision letter is posted, so filings that were withdrawn, denied without a posted letter or still pending since 2020 are not in this file. The 2018 status report is dated November 21, 2018 and lists 16 filings from August to November 2018; the 2017 report prints 65 entries against its own total of 67.</t>
        </is>
      </c>
    </row>
    <row r="14" ht="33" customHeight="1">
      <c r="A14" s="27" t="inlineStr">
        <is>
          <t>[note 13]</t>
        </is>
      </c>
      <c r="B14" s="27" t="inlineStr">
        <is>
          <t>Coverage</t>
        </is>
      </c>
      <c r="C14" s="27" t="inlineStr">
        <is>
          <t>The Internet Archive (web.archive.org) was offline when this edition was built (October 30, 2026), so archived copies of the status report and expedited pages could not be checked for the missing years. See nj_gaps.md and nj_request_drafts_1030.md.</t>
        </is>
      </c>
    </row>
    <row r="15" ht="62" customHeight="1">
      <c r="A15" s="27" t="inlineStr">
        <is>
          <t>[note 14]</t>
        </is>
      </c>
      <c r="B15" s="27" t="inlineStr">
        <is>
          <t>Requests</t>
        </is>
      </c>
      <c r="C15" s="27" t="inlineStr">
        <is>
          <t>CN number is the Department's own number. Old numbers (to 2018) are six digits, YYMMSS, often printed with county and municipal codes (for example FR 16 0401-08-01 is 160401). New numbers (2019 on) are YYYY-MMNNN-CC with a running counter and the county code. A later filing under the same number (extension of time, change in cost or scope) carries ";02" and up as the Department prints it. Three numbers have both a full review row and a later expedited row (170201 The Valley Hospital, 170509 Salem, 170527 Princeton House); the expedited row ends in " ER".</t>
        </is>
      </c>
    </row>
    <row r="16" ht="33" customHeight="1">
      <c r="A16" s="27" t="inlineStr">
        <is>
          <t>[note 15]</t>
        </is>
      </c>
      <c r="B16" s="27" t="inlineStr">
        <is>
          <t>Requests</t>
        </is>
      </c>
      <c r="C16" s="27" t="inlineStr">
        <is>
          <t>Status report only rows have no decision letter. 24 carry the status report status Approved with no date; 70 are Not reviewed or other (status Under Review or blank in the last report that lists them). These are on the Pipeline tab as No decision found.</t>
        </is>
      </c>
    </row>
    <row r="17" ht="62" customHeight="1">
      <c r="A17" s="27" t="inlineStr">
        <is>
          <t>[note 16]</t>
        </is>
      </c>
      <c r="B17" s="27" t="inlineStr">
        <is>
          <t>Requests</t>
        </is>
      </c>
      <c r="C17" s="27" t="inlineStr">
        <is>
          <t>Full review rows carry the Department staff recommendation, the SHPB hearing and meeting dates, the SHPB vote as printed in the minutes voting record, and the Commissioner's decision letter. The Commissioner departed from the SHPB once: Trinitas Regional Medical Center's Level II trauma center application, which the SHPB approved unanimously on January 17, 2019 and the Commissioner denied on May 17, 2019, in line with the staff recommendation.</t>
        </is>
      </c>
    </row>
    <row r="18" ht="47.5" customHeight="1">
      <c r="A18" s="27" t="inlineStr">
        <is>
          <t>[note 17]</t>
        </is>
      </c>
      <c r="B18" s="27" t="inlineStr">
        <is>
          <t>Requests</t>
        </is>
      </c>
      <c r="C18" s="27" t="inlineStr">
        <is>
          <t>The 2017 psychiatric bed call (49 N.J.R. 343(c), February 21, 2017) drew 29 applications scored from 46 to 106 points. The Commissioner approved 24 in full, 2 in part (Inspira Medical Center Woodbury and Cumberland Behavioral Health) and denied 3 (Aspen Hills, Northbrook and Sunrise Psychiatric Plainfield) on November 17, 2017, following the staff recommendations. Competing requests lists the other 28.</t>
        </is>
      </c>
    </row>
    <row r="19" ht="33" customHeight="1">
      <c r="A19" s="27" t="inlineStr">
        <is>
          <t>[note 18]</t>
        </is>
      </c>
      <c r="B19" s="27" t="inlineStr">
        <is>
          <t>Requests</t>
        </is>
      </c>
      <c r="C19" s="27" t="inlineStr">
        <is>
          <t>Project is a shortened quote of the letter's opening paragraph. About 100 letters are scanned images and were read by OCR (first four pages); those quotes can carry OCR spacing. The letter link is on every row.</t>
        </is>
      </c>
    </row>
    <row r="20" ht="33" customHeight="1">
      <c r="A20" s="27" t="inlineStr">
        <is>
          <t>[note 19]</t>
        </is>
      </c>
      <c r="B20" s="27" t="inlineStr">
        <is>
          <t>Requests</t>
        </is>
      </c>
      <c r="C20" s="27" t="inlineStr">
        <is>
          <t>Charity care condition is Yes where the letter text mentions charity care. Most full review transfers of ownership carry a charity care condition; most expedited letters do not mention it.</t>
        </is>
      </c>
    </row>
    <row r="21" ht="33" customHeight="1">
      <c r="A21" s="27" t="inlineStr">
        <is>
          <t>[note 20]</t>
        </is>
      </c>
      <c r="B21" s="27" t="inlineStr">
        <is>
          <t>Discrepancies</t>
        </is>
      </c>
      <c r="C21" s="27" t="inlineStr">
        <is>
          <t>Rows record a disagreement where the status report and the decision letter give a different cost, filing date or status; both values are kept.</t>
        </is>
      </c>
    </row>
    <row r="22" ht="62" customHeight="1">
      <c r="A22" s="27" t="inlineStr">
        <is>
          <t>[note 21]</t>
        </is>
      </c>
      <c r="B22" s="27" t="inlineStr">
        <is>
          <t>CMS</t>
        </is>
      </c>
      <c r="C22" s="27" t="inlineStr">
        <is>
          <t>CMS columns: 100 rows matched by name and address to a CMS certification number (hospitals, nursing facilities, psychiatric hospitals). Assisted living residences are not CMS providers and are left blank, as are ambiguous matches. CMS files were downloaded October 30, 2026 from data.cms.gov at one request every 12 seconds (robots.txt sets a 10 second crawl delay); owners are as of September 29, 2026 and describe the facility today.</t>
        </is>
      </c>
    </row>
    <row r="23" ht="33" customHeight="1">
      <c r="A23" s="27" t="inlineStr">
        <is>
          <t>[note 22]</t>
        </is>
      </c>
      <c r="B23" s="27" t="inlineStr">
        <is>
          <t>Pipeline</t>
        </is>
      </c>
      <c r="C23" s="27" t="inlineStr">
        <is>
          <t>The Pipeline tab holds the Heights University Hospital closure (Hudson Hospital OPCO, LLC, CN 2025-11400-09, deemed complete March 20, 2026, public hearing August 27, 2026, comments due September 3, 2026) and the status report filings with no decision letter.</t>
        </is>
      </c>
    </row>
    <row r="24" ht="62" customHeight="1">
      <c r="A24" s="27" t="inlineStr">
        <is>
          <t>[note 23]</t>
        </is>
      </c>
      <c r="B24" s="27" t="inlineStr">
        <is>
          <t>Law</t>
        </is>
      </c>
      <c r="C24" s="27" t="inlineStr">
        <is>
          <t>N.J.S.A. 26:2H-7 et seq. and N.J.A.C. 8:33. Full review requires a Department call for most new beds and services; expedited review (N.J.A.C. 8:33-5) covers the projects the DOH page lists (assisted living, capacity changes, equipment, change in scope or location, change in cost, extension of time and others). The Department posts calls, postponements and cancellations under Public Notices at https://www.nj.gov/health/legal/public-notices/ ; most 2021 to 2026 calls were postponed or canceled.</t>
        </is>
      </c>
    </row>
    <row r="25" ht="47.5" customHeight="1">
      <c r="A25" s="27" t="inlineStr">
        <is>
          <t>[note 24]</t>
        </is>
      </c>
      <c r="B25" s="27" t="inlineStr">
        <is>
          <t>Access</t>
        </is>
      </c>
      <c r="C25" s="27" t="inlineStr">
        <is>
          <t>Pages and PDFs were fetched from nj.gov and web.doh.nj.gov with the COPNAtlasResearch/1.0 User-Agent at about one request per second. SHPB meeting pages load their documents through a session page (details.aspx), which was read for every listed meeting and hearing, 2015 to 2026. Three expedited letters linked with broken addresses on the DOH page were found at corrected addresses (see nj_sources.md).</t>
        </is>
      </c>
    </row>
    <row r="26" ht="18.5" customHeight="1">
      <c r="A26" s="27" t="inlineStr">
        <is>
          <t>[note 25]</t>
        </is>
      </c>
      <c r="B26" s="27" t="inlineStr">
        <is>
          <t>Pipeline</t>
        </is>
      </c>
      <c r="C26" s="27" t="inlineStr">
        <is>
          <t>Days since filing is computed from the filing date to the edition date, October 29, 2026. More than 60 days shows in bold.</t>
        </is>
      </c>
    </row>
    <row r="27" ht="33" customHeight="1">
      <c r="A27" s="27" t="inlineStr">
        <is>
          <t>[note 26]</t>
        </is>
      </c>
      <c r="B27" s="27" t="inlineStr">
        <is>
          <t>Research</t>
        </is>
      </c>
      <c r="C27" s="27" t="inlineStr">
        <is>
          <t>No independent outside research (news, court filings) was done for this state in this edition, so the Virginia Research tab and research columns are not included.</t>
        </is>
      </c>
    </row>
    <row r="28" ht="91" customHeight="1">
      <c r="A28" s="27" t="inlineStr">
        <is>
          <t>[note 27]</t>
        </is>
      </c>
      <c r="B28" s="27" t="inlineStr">
        <is>
          <t>Sources</t>
        </is>
      </c>
      <c r="C28" s="27" t="inlineStr">
        <is>
          <t>New Jersey Department of Health, Division of Certificate of Need and Licensing (full reviews also go to the State Health Planning Board): https://www.nj.gov/health/healthfacilities/certificate-need/expedited.shtml (expedited review decision letters, 2017 to 2026), https://www.nj.gov/health/bc/state-health-planning-board/decision-letters/ (full review decision letters), https://www.nj.gov/health/bc/state-health-planning-board/ (SHPB meetings and public hearings, 2015 to 2026) and the DOH yearly status reports of applications filed (https://www.nj.gov/health/webdata/healthfacilities/documents/2016_cn_appls.pdf to 2020_cn_appls.pdf). Every value comes from a public document of that agency; the Documents tab lists every link.</t>
        </is>
      </c>
    </row>
    <row r="29" ht="47.5" customHeight="1">
      <c r="A29" s="27" t="inlineStr">
        <is>
          <t>[note 28]</t>
        </is>
      </c>
      <c r="B29" s="27" t="inlineStr">
        <is>
          <t>Use</t>
        </is>
      </c>
      <c r="C29" s="27" t="inlineStr">
        <is>
          <t>COPN Atlas is an independent compilation, not affiliated with or endorsed by the New Jersey Department of Health, Division of Certificate of Need and Licensing (full reviews also go to the State Health Planning Board). It is a research aid, not legal advice; the state documents remain the official record.</t>
        </is>
      </c>
    </row>
  </sheetData>
  <pageMargins left="0.75" right="0.75" top="1" bottom="1" header="0.5" footer="0.5"/>
  <pageSetup orientation="landscape"/>
  <headerFooter>
    <oddHeader/>
    <oddFooter>&amp;L&amp;8 COPN Atlas, NJ&amp;R&amp;8 Page &amp;P of &amp;N</oddFooter>
    <evenHeader/>
    <evenFooter/>
    <firstHeader/>
    <firstFooter/>
  </headerFooter>
  <tableParts count="1">
    <tablePart xmlns:r="http://schemas.openxmlformats.org/officeDocument/2006/relationships" r:id="rId1"/>
  </tableParts>
</worksheet>
</file>

<file path=xl/worksheets/sheet14.xml><?xml version="1.0" encoding="utf-8"?>
<worksheet xmlns="http://schemas.openxmlformats.org/spreadsheetml/2006/main">
  <sheetPr>
    <tabColor rgb="007A8794"/>
    <outlinePr summaryBelow="1" summaryRight="1"/>
    <pageSetUpPr/>
  </sheetPr>
  <dimension ref="A1:I236"/>
  <sheetViews>
    <sheetView showGridLines="0"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132" t="inlineStr">
        <is>
          <t>Lists used by the Summary selectors; one table per list</t>
        </is>
      </c>
    </row>
    <row r="2"/>
    <row r="3" ht="30" customHeight="1">
      <c r="A3" s="137" t="inlineStr">
        <is>
          <t>System or applicant</t>
        </is>
      </c>
      <c r="C3" s="137" t="inlineStr">
        <is>
          <t>County</t>
        </is>
      </c>
      <c r="E3" s="137" t="inlineStr">
        <is>
          <t>Service line or NJ type</t>
        </is>
      </c>
      <c r="G3" s="137" t="inlineStr">
        <is>
          <t>Outcome</t>
        </is>
      </c>
      <c r="I3" s="137" t="inlineStr">
        <is>
          <t>Edition date</t>
        </is>
      </c>
    </row>
    <row r="4">
      <c r="A4" s="3" t="inlineStr">
        <is>
          <t>(All)</t>
        </is>
      </c>
      <c r="C4" s="3" t="inlineStr">
        <is>
          <t>(All)</t>
        </is>
      </c>
      <c r="E4" s="3" t="inlineStr">
        <is>
          <t>(All)</t>
        </is>
      </c>
      <c r="G4" s="3" t="inlineStr">
        <is>
          <t>(All)</t>
        </is>
      </c>
      <c r="I4" s="133" t="n">
        <v>46324</v>
      </c>
    </row>
    <row r="5">
      <c r="A5" s="3" t="inlineStr">
        <is>
          <t>1000-3000-5000 Windrow Drive Operating Company, LLC</t>
        </is>
      </c>
      <c r="C5" s="3" t="inlineStr">
        <is>
          <t>Atlantic</t>
        </is>
      </c>
      <c r="E5" s="3" t="inlineStr">
        <is>
          <t>Acute care beds</t>
        </is>
      </c>
      <c r="G5" s="3" t="inlineStr">
        <is>
          <t>Approved</t>
        </is>
      </c>
    </row>
    <row r="6">
      <c r="A6" s="3" t="inlineStr">
        <is>
          <t>1419 Route 9 North Operations, LLC</t>
        </is>
      </c>
      <c r="C6" s="3" t="inlineStr">
        <is>
          <t>Bergen</t>
        </is>
      </c>
      <c r="E6" s="3" t="inlineStr">
        <is>
          <t>Acute care hospital</t>
        </is>
      </c>
      <c r="G6" s="3" t="inlineStr">
        <is>
          <t>Partially approved</t>
        </is>
      </c>
    </row>
    <row r="7">
      <c r="A7" s="3" t="inlineStr">
        <is>
          <t>Alaris Health</t>
        </is>
      </c>
      <c r="C7" s="3" t="inlineStr">
        <is>
          <t>Burlington</t>
        </is>
      </c>
      <c r="E7" s="3" t="inlineStr">
        <is>
          <t>NICU</t>
        </is>
      </c>
      <c r="G7" s="3" t="inlineStr">
        <is>
          <t>Denied</t>
        </is>
      </c>
    </row>
    <row r="8">
      <c r="A8" s="3" t="inlineStr">
        <is>
          <t>All American Assisted Living At Hillsborough</t>
        </is>
      </c>
      <c r="C8" s="3" t="inlineStr">
        <is>
          <t>Camden</t>
        </is>
      </c>
      <c r="E8" s="3" t="inlineStr">
        <is>
          <t>Nursing home beds</t>
        </is>
      </c>
      <c r="G8" s="3" t="inlineStr">
        <is>
          <t>Withdrawn or delayed</t>
        </is>
      </c>
    </row>
    <row r="9">
      <c r="A9" s="3" t="inlineStr">
        <is>
          <t>Arden Courts of Green Brook</t>
        </is>
      </c>
      <c r="C9" s="3" t="inlineStr">
        <is>
          <t>Cape May</t>
        </is>
      </c>
      <c r="E9" s="3" t="inlineStr">
        <is>
          <t>Other: Assisted living</t>
        </is>
      </c>
      <c r="G9" s="3" t="inlineStr">
        <is>
          <t>Not reviewed or other</t>
        </is>
      </c>
    </row>
    <row r="10">
      <c r="A10" s="3" t="inlineStr">
        <is>
          <t>AristaCare at Cherry Hill</t>
        </is>
      </c>
      <c r="C10" s="3" t="inlineStr">
        <is>
          <t>Cumberland</t>
        </is>
      </c>
      <c r="E10" s="3" t="inlineStr">
        <is>
          <t>Other: Change in cost or scope</t>
        </is>
      </c>
      <c r="G10" s="3" t="inlineStr">
        <is>
          <t>Pending</t>
        </is>
      </c>
    </row>
    <row r="11">
      <c r="A11" s="3" t="inlineStr">
        <is>
          <t>Armenian Nursing and Rehab</t>
        </is>
      </c>
      <c r="C11" s="3" t="inlineStr">
        <is>
          <t>Essex</t>
        </is>
      </c>
      <c r="E11" s="3" t="inlineStr">
        <is>
          <t>Other: Extension of time</t>
        </is>
      </c>
    </row>
    <row r="12">
      <c r="A12" s="3" t="inlineStr">
        <is>
          <t>Artis Senior Living</t>
        </is>
      </c>
      <c r="C12" s="3" t="inlineStr">
        <is>
          <t>Gloucester</t>
        </is>
      </c>
      <c r="E12" s="3" t="inlineStr">
        <is>
          <t>Other: Home health</t>
        </is>
      </c>
    </row>
    <row r="13">
      <c r="A13" s="3" t="inlineStr">
        <is>
          <t>Aspen Hills Healthcare Center, LLC d/b/a Buttonwood Behavioral Health Hospital</t>
        </is>
      </c>
      <c r="C13" s="3" t="inlineStr">
        <is>
          <t>Hudson</t>
        </is>
      </c>
      <c r="E13" s="3" t="inlineStr">
        <is>
          <t>Other: Hospital closure</t>
        </is>
      </c>
    </row>
    <row r="14">
      <c r="A14" s="3" t="inlineStr">
        <is>
          <t>Atlantic Health System</t>
        </is>
      </c>
      <c r="C14" s="3" t="inlineStr">
        <is>
          <t>Hunterdon</t>
        </is>
      </c>
      <c r="E14" s="3" t="inlineStr">
        <is>
          <t>Other: Hospital transfer of ownership</t>
        </is>
      </c>
    </row>
    <row r="15">
      <c r="A15" s="3" t="inlineStr">
        <is>
          <t>Atrium Senior Living Of Matawan</t>
        </is>
      </c>
      <c r="C15" s="3" t="inlineStr">
        <is>
          <t>Mercer</t>
        </is>
      </c>
      <c r="E15" s="3" t="inlineStr">
        <is>
          <t>Other: Long term acute care hospital</t>
        </is>
      </c>
    </row>
    <row r="16">
      <c r="A16" s="3" t="inlineStr">
        <is>
          <t>Avalon at Hillsborough</t>
        </is>
      </c>
      <c r="C16" s="3" t="inlineStr">
        <is>
          <t>Middlesex</t>
        </is>
      </c>
      <c r="E16" s="3" t="inlineStr">
        <is>
          <t>Other: Pediatric intensive care beds</t>
        </is>
      </c>
    </row>
    <row r="17">
      <c r="A17" s="3" t="inlineStr">
        <is>
          <t>Avalon At Hillsborough Memory Care</t>
        </is>
      </c>
      <c r="C17" s="3" t="inlineStr">
        <is>
          <t>Monmouth</t>
        </is>
      </c>
      <c r="E17" s="3" t="inlineStr">
        <is>
          <t>Other: Transplant service</t>
        </is>
      </c>
    </row>
    <row r="18">
      <c r="A18" s="3" t="inlineStr">
        <is>
          <t>Avalon Cherry Hill LLC</t>
        </is>
      </c>
      <c r="C18" s="3" t="inlineStr">
        <is>
          <t>More Than One</t>
        </is>
      </c>
      <c r="E18" s="3" t="inlineStr">
        <is>
          <t>Other: Trauma center designation</t>
        </is>
      </c>
    </row>
    <row r="19">
      <c r="A19" s="3" t="inlineStr">
        <is>
          <t>B-Well Assisted Living At Livingston</t>
        </is>
      </c>
      <c r="C19" s="3" t="inlineStr">
        <is>
          <t>Morris</t>
        </is>
      </c>
      <c r="E19" s="3" t="inlineStr">
        <is>
          <t>Other: type not stated</t>
        </is>
      </c>
    </row>
    <row r="20">
      <c r="A20" s="3" t="inlineStr">
        <is>
          <t>B-Well Assisted Living at Livingston Request for Extension of Time</t>
        </is>
      </c>
      <c r="C20" s="3" t="inlineStr">
        <is>
          <t>Ocean</t>
        </is>
      </c>
      <c r="E20" s="3" t="inlineStr">
        <is>
          <t>Psychiatric beds</t>
        </is>
      </c>
    </row>
    <row r="21">
      <c r="A21" s="3" t="inlineStr">
        <is>
          <t>Bacharach Institute for Rehabilitation</t>
        </is>
      </c>
      <c r="C21" s="3" t="inlineStr">
        <is>
          <t>Passaic</t>
        </is>
      </c>
      <c r="E21" s="3" t="inlineStr">
        <is>
          <t>Rehabilitation</t>
        </is>
      </c>
    </row>
    <row r="22">
      <c r="A22" s="3" t="inlineStr">
        <is>
          <t>Bayonne Nursing &amp; Rehab Center</t>
        </is>
      </c>
      <c r="C22" s="3" t="inlineStr">
        <is>
          <t>Salem</t>
        </is>
      </c>
    </row>
    <row r="23">
      <c r="A23" s="3" t="inlineStr">
        <is>
          <t>Bayside Manor</t>
        </is>
      </c>
      <c r="C23" s="3" t="inlineStr">
        <is>
          <t>Somerset</t>
        </is>
      </c>
    </row>
    <row r="24">
      <c r="A24" s="3" t="inlineStr">
        <is>
          <t>Bentley Commons At Paragon Village Alp</t>
        </is>
      </c>
      <c r="C24" s="3" t="inlineStr">
        <is>
          <t>Sussex</t>
        </is>
      </c>
    </row>
    <row r="25">
      <c r="A25" s="3" t="inlineStr">
        <is>
          <t>Bentley Senior Living At Pennsauken</t>
        </is>
      </c>
      <c r="C25" s="3" t="inlineStr">
        <is>
          <t>Union</t>
        </is>
      </c>
    </row>
    <row r="26">
      <c r="A26" s="3" t="inlineStr">
        <is>
          <t>Bergen Passaic Long Term</t>
        </is>
      </c>
    </row>
    <row r="27">
      <c r="A27" s="3" t="inlineStr">
        <is>
          <t>Bergen Passaic Long Term Acute Care</t>
        </is>
      </c>
    </row>
    <row r="28">
      <c r="A28" s="3" t="inlineStr">
        <is>
          <t>Bergen Passaic Long Term Acute Care Hospital</t>
        </is>
      </c>
    </row>
    <row r="29">
      <c r="A29" s="3" t="inlineStr">
        <is>
          <t>Bergen Passaic Long Term Acute Care Hospital (Nj25010)</t>
        </is>
      </c>
    </row>
    <row r="30">
      <c r="A30" s="3" t="inlineStr">
        <is>
          <t>Bergen Passaic LTACH</t>
        </is>
      </c>
    </row>
    <row r="31">
      <c r="A31" s="3" t="inlineStr">
        <is>
          <t>Bergen Rehabilitation &amp; Healthcare Center</t>
        </is>
      </c>
    </row>
    <row r="32">
      <c r="A32" s="3" t="inlineStr">
        <is>
          <t>Black Horse EHT, LLC</t>
        </is>
      </c>
    </row>
    <row r="33">
      <c r="A33" s="3" t="inlineStr">
        <is>
          <t>BMC Hospital, LLC (BMCH)</t>
        </is>
      </c>
    </row>
    <row r="34">
      <c r="A34" s="3" t="inlineStr">
        <is>
          <t>Brightview Senior Living</t>
        </is>
      </c>
    </row>
    <row r="35">
      <c r="A35" s="3" t="inlineStr">
        <is>
          <t>Bristal At Wayne, The</t>
        </is>
      </c>
    </row>
    <row r="36">
      <c r="A36" s="3" t="inlineStr">
        <is>
          <t>Brookdale West Orange (Nj30A001)</t>
        </is>
      </c>
    </row>
    <row r="37">
      <c r="A37" s="3" t="inlineStr">
        <is>
          <t>CA Marlton Operator LLC</t>
        </is>
      </c>
    </row>
    <row r="38">
      <c r="A38" s="3" t="inlineStr">
        <is>
          <t>Capital Health</t>
        </is>
      </c>
    </row>
    <row r="39">
      <c r="A39" s="3" t="inlineStr">
        <is>
          <t>CareOne</t>
        </is>
      </c>
    </row>
    <row r="40">
      <c r="A40" s="3" t="inlineStr">
        <is>
          <t>CarePoint Health</t>
        </is>
      </c>
    </row>
    <row r="41">
      <c r="A41" s="3" t="inlineStr">
        <is>
          <t>Cedar Grove ALF</t>
        </is>
      </c>
    </row>
    <row r="42">
      <c r="A42" s="3" t="inlineStr">
        <is>
          <t>Centra Behavioral Innovations, Llc</t>
        </is>
      </c>
    </row>
    <row r="43">
      <c r="A43" s="3" t="inlineStr">
        <is>
          <t>Centrastate Medical Center</t>
        </is>
      </c>
    </row>
    <row r="44">
      <c r="A44" s="3" t="inlineStr">
        <is>
          <t>Cherry Hill Senior Living, LLC</t>
        </is>
      </c>
    </row>
    <row r="45">
      <c r="A45" s="3" t="inlineStr">
        <is>
          <t>Children's Specialized Hospital - Mountainside</t>
        </is>
      </c>
    </row>
    <row r="46">
      <c r="A46" s="3" t="inlineStr">
        <is>
          <t>Christian Health Care Center</t>
        </is>
      </c>
    </row>
    <row r="47">
      <c r="A47" s="3" t="inlineStr">
        <is>
          <t>Clara Maass Cont Care Bell</t>
        </is>
      </c>
    </row>
    <row r="48">
      <c r="A48" s="3" t="inlineStr">
        <is>
          <t>Clara Maass Medical Center</t>
        </is>
      </c>
    </row>
    <row r="49">
      <c r="A49" s="3" t="inlineStr">
        <is>
          <t>Clara Mass Medical Center</t>
        </is>
      </c>
    </row>
    <row r="50">
      <c r="A50" s="3" t="inlineStr">
        <is>
          <t>CMG Brentwood, LLC</t>
        </is>
      </c>
    </row>
    <row r="51">
      <c r="A51" s="3" t="inlineStr">
        <is>
          <t>Community Medical Center</t>
        </is>
      </c>
    </row>
    <row r="52">
      <c r="A52" s="3" t="inlineStr">
        <is>
          <t>Community Medical Center (Toms River)</t>
        </is>
      </c>
    </row>
    <row r="53">
      <c r="A53" s="3" t="inlineStr">
        <is>
          <t>Complete Care at Hamilton</t>
        </is>
      </c>
    </row>
    <row r="54">
      <c r="A54" s="3" t="inlineStr">
        <is>
          <t>Cooper University Hospital (Nj10402)</t>
        </is>
      </c>
    </row>
    <row r="55">
      <c r="A55" s="3" t="inlineStr">
        <is>
          <t>Courtyard Assisted Living</t>
        </is>
      </c>
    </row>
    <row r="56">
      <c r="A56" s="3" t="inlineStr">
        <is>
          <t>Courtyard Gardens Fairfield</t>
        </is>
      </c>
    </row>
    <row r="57">
      <c r="A57" s="3" t="inlineStr">
        <is>
          <t>CPR Lapid Holdings</t>
        </is>
      </c>
    </row>
    <row r="58">
      <c r="A58" s="3" t="inlineStr">
        <is>
          <t>CSH Long Hill Lessee, LLC</t>
        </is>
      </c>
    </row>
    <row r="59">
      <c r="A59" s="3" t="inlineStr">
        <is>
          <t>CSH Marlton Lessee, LLC</t>
        </is>
      </c>
    </row>
    <row r="60">
      <c r="A60" s="3" t="inlineStr">
        <is>
          <t>CSH Scotch Plains Lessee, LLC</t>
        </is>
      </c>
    </row>
    <row r="61">
      <c r="A61" s="3" t="inlineStr">
        <is>
          <t>CSH West Orange Lessee, LLC</t>
        </is>
      </c>
    </row>
    <row r="62">
      <c r="A62" s="3" t="inlineStr">
        <is>
          <t>CSW AS VI Cinnaminson Urban Renewal, LP</t>
        </is>
      </c>
    </row>
    <row r="63">
      <c r="A63" s="3" t="inlineStr">
        <is>
          <t>Cumberland Behavioral Health, LLC</t>
        </is>
      </c>
    </row>
    <row r="64">
      <c r="A64" s="3" t="inlineStr">
        <is>
          <t>Cumberland Behavioral Health, Llc (Nj10604)</t>
        </is>
      </c>
    </row>
    <row r="65">
      <c r="A65" s="3" t="inlineStr">
        <is>
          <t>Cumberland Catered Living</t>
        </is>
      </c>
    </row>
    <row r="66">
      <c r="A66" s="3" t="inlineStr">
        <is>
          <t>Daughters of Israel Assisted Living</t>
        </is>
      </c>
    </row>
    <row r="67">
      <c r="A67" s="3" t="inlineStr">
        <is>
          <t>Dellridge Health &amp; Rehabilitation Center</t>
        </is>
      </c>
    </row>
    <row r="68">
      <c r="A68" s="3" t="inlineStr">
        <is>
          <t>East Brunswick Assisted Living</t>
        </is>
      </c>
    </row>
    <row r="69">
      <c r="A69" s="3" t="inlineStr">
        <is>
          <t>East Mountain Hospital, Inc.</t>
        </is>
      </c>
    </row>
    <row r="70">
      <c r="A70" s="3" t="inlineStr">
        <is>
          <t>East Orange General Hospital</t>
        </is>
      </c>
    </row>
    <row r="71">
      <c r="A71" s="3" t="inlineStr">
        <is>
          <t>Eastern Pines Convalescent Center</t>
        </is>
      </c>
    </row>
    <row r="72">
      <c r="A72" s="3" t="inlineStr">
        <is>
          <t>ECR OPCO, LLC</t>
        </is>
      </c>
    </row>
    <row r="73">
      <c r="A73" s="3" t="inlineStr">
        <is>
          <t>Elmwood Hills Healthcare Center d/b/a Northbrook Behavioral Health Hospital</t>
        </is>
      </c>
    </row>
    <row r="74">
      <c r="A74" s="3" t="inlineStr">
        <is>
          <t>EOH Acquisition Group, LLC</t>
        </is>
      </c>
    </row>
    <row r="75">
      <c r="A75" s="3" t="inlineStr">
        <is>
          <t>Evermay at Branchville, LLC</t>
        </is>
      </c>
    </row>
    <row r="76">
      <c r="A76" s="3" t="inlineStr">
        <is>
          <t>EW Acquisition LLC</t>
        </is>
      </c>
    </row>
    <row r="77">
      <c r="A77" s="3" t="inlineStr">
        <is>
          <t>Fairlawn Senior Living, LLC</t>
        </is>
      </c>
    </row>
    <row r="78">
      <c r="A78" s="3" t="inlineStr">
        <is>
          <t>Fellowship Home Health Care</t>
        </is>
      </c>
    </row>
    <row r="79">
      <c r="A79" s="3" t="inlineStr">
        <is>
          <t>Florham Park Senior Living Operator, LLC</t>
        </is>
      </c>
    </row>
    <row r="80">
      <c r="A80" s="3" t="inlineStr">
        <is>
          <t>Franklin Care Center</t>
        </is>
      </c>
    </row>
    <row r="81">
      <c r="A81" s="3" t="inlineStr">
        <is>
          <t>Franklin Long Term Acute Care Hospital</t>
        </is>
      </c>
    </row>
    <row r="82">
      <c r="A82" s="3" t="inlineStr">
        <is>
          <t>Franklin Long Term Acute Hospital</t>
        </is>
      </c>
    </row>
    <row r="83">
      <c r="A83" s="3" t="inlineStr">
        <is>
          <t>Graceland Gardens Assisted Living Residence</t>
        </is>
      </c>
    </row>
    <row r="84">
      <c r="A84" s="3" t="inlineStr">
        <is>
          <t>Green Care Farms</t>
        </is>
      </c>
    </row>
    <row r="85">
      <c r="A85" s="3" t="inlineStr">
        <is>
          <t>Green Hill, Inc.</t>
        </is>
      </c>
    </row>
    <row r="86">
      <c r="A86" s="3" t="inlineStr">
        <is>
          <t>Hackensack Meridian Health</t>
        </is>
      </c>
    </row>
    <row r="87">
      <c r="A87" s="3" t="inlineStr">
        <is>
          <t>Hampton / Monmouth (Nj11307)</t>
        </is>
      </c>
    </row>
    <row r="88">
      <c r="A88" s="3" t="inlineStr">
        <is>
          <t>Hampton Behavioral Health Center</t>
        </is>
      </c>
    </row>
    <row r="89">
      <c r="A89" s="3" t="inlineStr">
        <is>
          <t>Hampton Behavioral Health System (Nj50310)</t>
        </is>
      </c>
    </row>
    <row r="90">
      <c r="A90" s="3" t="inlineStr">
        <is>
          <t>Harbor Chase of Princeton</t>
        </is>
      </c>
    </row>
    <row r="91">
      <c r="A91" s="3" t="inlineStr">
        <is>
          <t>Harbour View Senior Living Corp</t>
        </is>
      </c>
    </row>
    <row r="92">
      <c r="A92" s="3" t="inlineStr">
        <is>
          <t>Heath Village</t>
        </is>
      </c>
    </row>
    <row r="93">
      <c r="A93" s="3" t="inlineStr">
        <is>
          <t>Heritage Senior Living, LLC</t>
        </is>
      </c>
    </row>
    <row r="94">
      <c r="A94" s="3" t="inlineStr">
        <is>
          <t>Holy Name Medical Center</t>
        </is>
      </c>
    </row>
    <row r="95">
      <c r="A95" s="3" t="inlineStr">
        <is>
          <t>Homestead Rehab &amp; Health Care Center</t>
        </is>
      </c>
    </row>
    <row r="96">
      <c r="A96" s="3" t="inlineStr">
        <is>
          <t>Homestead Rehabilitation &amp; Health Care Center</t>
        </is>
      </c>
    </row>
    <row r="97">
      <c r="A97" s="3" t="inlineStr">
        <is>
          <t>Howell Senior Operations, LLC</t>
        </is>
      </c>
    </row>
    <row r="98">
      <c r="A98" s="3" t="inlineStr">
        <is>
          <t>HTA-WT-OC, LLC</t>
        </is>
      </c>
    </row>
    <row r="99">
      <c r="A99" s="3" t="inlineStr">
        <is>
          <t>Hudson Regional Hospital</t>
        </is>
      </c>
    </row>
    <row r="100">
      <c r="A100" s="3" t="inlineStr">
        <is>
          <t>Hudsonview Health Care Center</t>
        </is>
      </c>
    </row>
    <row r="101">
      <c r="A101" s="3" t="inlineStr">
        <is>
          <t>Hurstmont Estate Operating, LLC</t>
        </is>
      </c>
    </row>
    <row r="102">
      <c r="A102" s="3" t="inlineStr">
        <is>
          <t>ICP Stratford OpCo LLC</t>
        </is>
      </c>
    </row>
    <row r="103">
      <c r="A103" s="3" t="inlineStr">
        <is>
          <t>Inspira Health</t>
        </is>
      </c>
    </row>
    <row r="104">
      <c r="A104" s="3" t="inlineStr">
        <is>
          <t>Jersey Shore University Medical Center</t>
        </is>
      </c>
    </row>
    <row r="105">
      <c r="A105" s="3" t="inlineStr">
        <is>
          <t>Jersey Shore University Medical Center (Nj11303)</t>
        </is>
      </c>
    </row>
    <row r="106">
      <c r="A106" s="3" t="inlineStr">
        <is>
          <t>Jewish Community Housing Corporation of Metropolitan New Jersey</t>
        </is>
      </c>
    </row>
    <row r="107">
      <c r="A107" s="3" t="inlineStr">
        <is>
          <t>Jewish Home at Rockleigh</t>
        </is>
      </c>
    </row>
    <row r="108">
      <c r="A108" s="3" t="inlineStr">
        <is>
          <t>Jfk Hartwyck At Cedar Brook</t>
        </is>
      </c>
    </row>
    <row r="109">
      <c r="A109" s="3" t="inlineStr">
        <is>
          <t>JW Living, LLC - Senior Living at Arbor Village</t>
        </is>
      </c>
    </row>
    <row r="110">
      <c r="A110" s="3" t="inlineStr">
        <is>
          <t>K Hovnanian Children's Hospital</t>
        </is>
      </c>
    </row>
    <row r="111">
      <c r="A111" s="3" t="inlineStr">
        <is>
          <t>Kessler</t>
        </is>
      </c>
    </row>
    <row r="112">
      <c r="A112" s="3" t="inlineStr">
        <is>
          <t>Kindred Hospitals East</t>
        </is>
      </c>
    </row>
    <row r="113">
      <c r="A113" s="3" t="inlineStr">
        <is>
          <t>LCS Bridgewater Operations II LLC</t>
        </is>
      </c>
    </row>
    <row r="114">
      <c r="A114" s="3" t="inlineStr">
        <is>
          <t>Leisure Chateau Rehabilitation</t>
        </is>
      </c>
    </row>
    <row r="115">
      <c r="A115" s="3" t="inlineStr">
        <is>
          <t>Long Term Acute Care Hospital at Franklin</t>
        </is>
      </c>
    </row>
    <row r="116">
      <c r="A116" s="3" t="inlineStr">
        <is>
          <t>Lutheran Social Ministries at Cranes</t>
        </is>
      </c>
    </row>
    <row r="117">
      <c r="A117" s="3" t="inlineStr">
        <is>
          <t>Mainland Manor Nursing &amp; Rehabilitation Center</t>
        </is>
      </c>
    </row>
    <row r="118">
      <c r="A118" s="3" t="inlineStr">
        <is>
          <t>Maplewood at Princeton</t>
        </is>
      </c>
    </row>
    <row r="119">
      <c r="A119" s="3" t="inlineStr">
        <is>
          <t>Maplewood At Princeton (Nj12A040)</t>
        </is>
      </c>
    </row>
    <row r="120">
      <c r="A120" s="3" t="inlineStr">
        <is>
          <t>Mary's Heart, LLC</t>
        </is>
      </c>
    </row>
    <row r="121">
      <c r="A121" s="3" t="inlineStr">
        <is>
          <t>Masonic Village at Burlington</t>
        </is>
      </c>
    </row>
    <row r="122">
      <c r="A122" s="3" t="inlineStr">
        <is>
          <t>Mc Properties Associates, Alp</t>
        </is>
      </c>
    </row>
    <row r="123">
      <c r="A123" s="3" t="inlineStr">
        <is>
          <t>Monmouth Medical Center</t>
        </is>
      </c>
    </row>
    <row r="124">
      <c r="A124" s="3" t="inlineStr">
        <is>
          <t>Monmouth Medical Center Southern Campus</t>
        </is>
      </c>
    </row>
    <row r="125">
      <c r="A125" s="3" t="inlineStr">
        <is>
          <t>Monmouth Medical Center-Southern Campus</t>
        </is>
      </c>
    </row>
    <row r="126">
      <c r="A126" s="3" t="inlineStr">
        <is>
          <t>Monmouth Operator LLC</t>
        </is>
      </c>
    </row>
    <row r="127">
      <c r="A127" s="3" t="inlineStr">
        <is>
          <t>Montvale OpCo, LLC</t>
        </is>
      </c>
    </row>
    <row r="128">
      <c r="A128" s="3" t="inlineStr">
        <is>
          <t>Morris View Healthcare Center (Nj61411)</t>
        </is>
      </c>
    </row>
    <row r="129">
      <c r="A129" s="3" t="inlineStr">
        <is>
          <t>Morris View Management Co., LLC</t>
        </is>
      </c>
    </row>
    <row r="130">
      <c r="A130" s="3" t="inlineStr">
        <is>
          <t>Morristown Medical Center</t>
        </is>
      </c>
    </row>
    <row r="131">
      <c r="A131" s="3" t="inlineStr">
        <is>
          <t>Morristown Medical Center (Nj11403)</t>
        </is>
      </c>
    </row>
    <row r="132">
      <c r="A132" s="3" t="inlineStr">
        <is>
          <t>Mount Laurel Assisted Living</t>
        </is>
      </c>
    </row>
    <row r="133">
      <c r="A133" s="3" t="inlineStr">
        <is>
          <t>New Jersey Firemen'S Home</t>
        </is>
      </c>
    </row>
    <row r="134">
      <c r="A134" s="3" t="inlineStr">
        <is>
          <t>Newark Beth Israel Medical Center</t>
        </is>
      </c>
    </row>
    <row r="135">
      <c r="A135" s="3" t="inlineStr">
        <is>
          <t>Newton Medical Center</t>
        </is>
      </c>
    </row>
    <row r="136">
      <c r="A136" s="3" t="inlineStr">
        <is>
          <t>NJMHMC, LLC</t>
        </is>
      </c>
    </row>
    <row r="137">
      <c r="A137" s="3" t="inlineStr">
        <is>
          <t>Noble Senior Living at Bridgeton</t>
        </is>
      </c>
    </row>
    <row r="138">
      <c r="A138" s="3" t="inlineStr">
        <is>
          <t>Noble Senior Living at Rio Grande</t>
        </is>
      </c>
    </row>
    <row r="139">
      <c r="A139" s="3" t="inlineStr">
        <is>
          <t>Ocean Medical Center HM</t>
        </is>
      </c>
    </row>
    <row r="140">
      <c r="A140" s="3" t="inlineStr">
        <is>
          <t>Ocean View Manor Nursing &amp; Rehabilitation Center</t>
        </is>
      </c>
    </row>
    <row r="141">
      <c r="A141" s="3" t="inlineStr">
        <is>
          <t>Old Tappan Lessee LLC</t>
        </is>
      </c>
    </row>
    <row r="142">
      <c r="A142" s="3" t="inlineStr">
        <is>
          <t>Parker at Monroe ELF</t>
        </is>
      </c>
    </row>
    <row r="143">
      <c r="A143" s="3" t="inlineStr">
        <is>
          <t>Parker Home At Monroe Assisted Living</t>
        </is>
      </c>
    </row>
    <row r="144">
      <c r="A144" s="3" t="inlineStr">
        <is>
          <t>Pascack Assisted Living</t>
        </is>
      </c>
    </row>
    <row r="145">
      <c r="A145" s="3" t="inlineStr">
        <is>
          <t>Peapack Senior Living, Inc.</t>
        </is>
      </c>
    </row>
    <row r="146">
      <c r="A146" s="3" t="inlineStr">
        <is>
          <t>Penn Medicine</t>
        </is>
      </c>
    </row>
    <row r="147">
      <c r="A147" s="3" t="inlineStr">
        <is>
          <t>Powerback Rehab Piscataway</t>
        </is>
      </c>
    </row>
    <row r="148">
      <c r="A148" s="3" t="inlineStr">
        <is>
          <t>Praesum Healthcare</t>
        </is>
      </c>
    </row>
    <row r="149">
      <c r="A149" s="3" t="inlineStr">
        <is>
          <t>Premier ALP LLC</t>
        </is>
      </c>
    </row>
    <row r="150">
      <c r="A150" s="3" t="inlineStr">
        <is>
          <t>PRIDE</t>
        </is>
      </c>
    </row>
    <row r="151">
      <c r="A151" s="3" t="inlineStr">
        <is>
          <t>Prime Healthcare</t>
        </is>
      </c>
    </row>
    <row r="152">
      <c r="A152" s="3" t="inlineStr">
        <is>
          <t>Prime Healthcare Services Saint Clare's LLC</t>
        </is>
      </c>
    </row>
    <row r="153">
      <c r="A153" s="3" t="inlineStr">
        <is>
          <t>Princeton Junction RIDEA Tenant LLC</t>
        </is>
      </c>
    </row>
    <row r="154">
      <c r="A154" s="3" t="inlineStr">
        <is>
          <t>Princeton Operator, LLC</t>
        </is>
      </c>
    </row>
    <row r="155">
      <c r="A155" s="3" t="inlineStr">
        <is>
          <t>Ramapo Ridge Psych Hosp</t>
        </is>
      </c>
    </row>
    <row r="156">
      <c r="A156" s="3" t="inlineStr">
        <is>
          <t>Raritan Bay Medical Center Perth Amboy Division</t>
        </is>
      </c>
    </row>
    <row r="157">
      <c r="A157" s="3" t="inlineStr">
        <is>
          <t>Region 2 Call for Specialized LTC Beds for Ventilator Care</t>
        </is>
      </c>
    </row>
    <row r="158">
      <c r="A158" s="3" t="inlineStr">
        <is>
          <t>Reuten Associates, LP</t>
        </is>
      </c>
    </row>
    <row r="159">
      <c r="A159" s="3" t="inlineStr">
        <is>
          <t>Roxbury OpCo LLC</t>
        </is>
      </c>
    </row>
    <row r="160">
      <c r="A160" s="3" t="inlineStr">
        <is>
          <t>Rutgers Health University Behavioral Health Care</t>
        </is>
      </c>
    </row>
    <row r="161">
      <c r="A161" s="3" t="inlineStr">
        <is>
          <t>Rutgers Health-UBHC</t>
        </is>
      </c>
    </row>
    <row r="162">
      <c r="A162" s="3" t="inlineStr">
        <is>
          <t>Rutgers, The State University of New Jersey</t>
        </is>
      </c>
    </row>
    <row r="163">
      <c r="A163" s="3" t="inlineStr">
        <is>
          <t>RWJBarnabas Health</t>
        </is>
      </c>
    </row>
    <row r="164">
      <c r="A164" s="3" t="inlineStr">
        <is>
          <t>Saddle Brook Assisted Living</t>
        </is>
      </c>
    </row>
    <row r="165">
      <c r="A165" s="3" t="inlineStr">
        <is>
          <t>Saint Clare's Dover Hospital</t>
        </is>
      </c>
    </row>
    <row r="166">
      <c r="A166" s="3" t="inlineStr">
        <is>
          <t>Saint Peter's University Hospital</t>
        </is>
      </c>
    </row>
    <row r="167">
      <c r="A167" s="3" t="inlineStr">
        <is>
          <t>Saint Peter'S University Hospital (Nj11205)</t>
        </is>
      </c>
    </row>
    <row r="168">
      <c r="A168" s="3" t="inlineStr">
        <is>
          <t>Salem County Hospital Corporation</t>
        </is>
      </c>
    </row>
    <row r="169">
      <c r="A169" s="3" t="inlineStr">
        <is>
          <t>Salem Hospital Corporation</t>
        </is>
      </c>
    </row>
    <row r="170">
      <c r="A170" s="3" t="inlineStr">
        <is>
          <t>Salem Medical Center</t>
        </is>
      </c>
    </row>
    <row r="171">
      <c r="A171" s="3" t="inlineStr">
        <is>
          <t>Sayreville Nursing &amp; Convalescent Center (Nj12036)</t>
        </is>
      </c>
    </row>
    <row r="172">
      <c r="A172" s="3" t="inlineStr">
        <is>
          <t>Seasons At Princeton-Hightstown</t>
        </is>
      </c>
    </row>
    <row r="173">
      <c r="A173" s="3" t="inlineStr">
        <is>
          <t>SHI-III Washington Township, LLC</t>
        </is>
      </c>
    </row>
    <row r="174">
      <c r="A174" s="3" t="inlineStr">
        <is>
          <t>SHI-IV Tinton Falls LLC</t>
        </is>
      </c>
    </row>
    <row r="175">
      <c r="A175" s="3" t="inlineStr">
        <is>
          <t>SHP V Shrewsbury, LLC-Arbor Terrace</t>
        </is>
      </c>
    </row>
    <row r="176">
      <c r="A176" s="3" t="inlineStr">
        <is>
          <t>Shrewsbury Assisted Living</t>
        </is>
      </c>
    </row>
    <row r="177">
      <c r="A177" s="3" t="inlineStr">
        <is>
          <t>Southern Ocean Medical Center</t>
        </is>
      </c>
    </row>
    <row r="178">
      <c r="A178" s="3" t="inlineStr">
        <is>
          <t>Sparta Senior Living LLC</t>
        </is>
      </c>
    </row>
    <row r="179">
      <c r="A179" s="3" t="inlineStr">
        <is>
          <t>Sparta Senior Living, LLC</t>
        </is>
      </c>
    </row>
    <row r="180">
      <c r="A180" s="3" t="inlineStr">
        <is>
          <t>Specialty Hospital Of Central Jersey (Nj23142)</t>
        </is>
      </c>
    </row>
    <row r="181">
      <c r="A181" s="3" t="inlineStr">
        <is>
          <t>Spring Oak Assisted Living At Voorhees</t>
        </is>
      </c>
    </row>
    <row r="182">
      <c r="A182" s="3" t="inlineStr">
        <is>
          <t>Spring Oak of Tom's River</t>
        </is>
      </c>
    </row>
    <row r="183">
      <c r="A183" s="3" t="inlineStr">
        <is>
          <t>Springpoint Living at Manalapan</t>
        </is>
      </c>
    </row>
    <row r="184">
      <c r="A184" s="3" t="inlineStr">
        <is>
          <t>St Joseph's University Medical Center</t>
        </is>
      </c>
    </row>
    <row r="185">
      <c r="A185" s="3" t="inlineStr">
        <is>
          <t>St Joseph's Wayne Medical Center</t>
        </is>
      </c>
    </row>
    <row r="186">
      <c r="A186" s="3" t="inlineStr">
        <is>
          <t>St Lawrence Rehab Center (Nj21126L)</t>
        </is>
      </c>
    </row>
    <row r="187">
      <c r="A187" s="3" t="inlineStr">
        <is>
          <t>St Mary's General Hospital</t>
        </is>
      </c>
    </row>
    <row r="188">
      <c r="A188" s="3" t="inlineStr">
        <is>
          <t>St. Joseph's Hospital and Medical Center</t>
        </is>
      </c>
    </row>
    <row r="189">
      <c r="A189" s="3" t="inlineStr">
        <is>
          <t>St. Joseph's Regional Medical Center</t>
        </is>
      </c>
    </row>
    <row r="190">
      <c r="A190" s="3" t="inlineStr">
        <is>
          <t>St. Mary's General Hospital</t>
        </is>
      </c>
    </row>
    <row r="191">
      <c r="A191" s="3" t="inlineStr">
        <is>
          <t>Summit Oaks - Passaic (Nj11607)</t>
        </is>
      </c>
    </row>
    <row r="192">
      <c r="A192" s="3" t="inlineStr">
        <is>
          <t>Summit Oaks Hospital (Nj52006)</t>
        </is>
      </c>
    </row>
    <row r="193">
      <c r="A193" s="3" t="inlineStr">
        <is>
          <t>Sunrise Of Bridgewater</t>
        </is>
      </c>
    </row>
    <row r="194">
      <c r="A194" s="3" t="inlineStr">
        <is>
          <t>Sunrise Of Franklin Lakes</t>
        </is>
      </c>
    </row>
    <row r="195">
      <c r="A195" s="3" t="inlineStr">
        <is>
          <t>Sunrise Of Mountain Lakes</t>
        </is>
      </c>
    </row>
    <row r="196">
      <c r="A196" s="3" t="inlineStr">
        <is>
          <t>Sunrise Of Princeton</t>
        </is>
      </c>
    </row>
    <row r="197">
      <c r="A197" s="3" t="inlineStr">
        <is>
          <t>Sunrise Of Shrewsbury</t>
        </is>
      </c>
    </row>
    <row r="198">
      <c r="A198" s="3" t="inlineStr">
        <is>
          <t>Sunrise Of Summit</t>
        </is>
      </c>
    </row>
    <row r="199">
      <c r="A199" s="3" t="inlineStr">
        <is>
          <t>Sunrise Senior Living</t>
        </is>
      </c>
    </row>
    <row r="200">
      <c r="A200" s="3" t="inlineStr">
        <is>
          <t>Sycamore Assisted Living at Little Egg Harbor</t>
        </is>
      </c>
    </row>
    <row r="201">
      <c r="A201" s="3" t="inlineStr">
        <is>
          <t>Sycamore Assisted Living at Totowa</t>
        </is>
      </c>
    </row>
    <row r="202">
      <c r="A202" s="3" t="inlineStr">
        <is>
          <t>Sycamore Rehab And Assisted Living At East Hanover</t>
        </is>
      </c>
    </row>
    <row r="203">
      <c r="A203" s="3" t="inlineStr">
        <is>
          <t>Sycamore Rehabilitation and Assisted Living at East Hanover</t>
        </is>
      </c>
    </row>
    <row r="204">
      <c r="A204" s="3" t="inlineStr">
        <is>
          <t>Sycamore Rehabilitation at Totowa</t>
        </is>
      </c>
    </row>
    <row r="205">
      <c r="A205" s="3" t="inlineStr">
        <is>
          <t>The Allegro at Harrington Park</t>
        </is>
      </c>
    </row>
    <row r="206">
      <c r="A206" s="3" t="inlineStr">
        <is>
          <t>The Bristal At Englewood</t>
        </is>
      </c>
    </row>
    <row r="207">
      <c r="A207" s="3" t="inlineStr">
        <is>
          <t>The Bristal at Somerset</t>
        </is>
      </c>
    </row>
    <row r="208">
      <c r="A208" s="3" t="inlineStr">
        <is>
          <t>The Bristal at Woodcliff Lake</t>
        </is>
      </c>
    </row>
    <row r="209">
      <c r="A209" s="3" t="inlineStr">
        <is>
          <t>The Chelsea at Clifton</t>
        </is>
      </c>
    </row>
    <row r="210">
      <c r="A210" s="3" t="inlineStr">
        <is>
          <t>The Delaney at the Green</t>
        </is>
      </c>
    </row>
    <row r="211">
      <c r="A211" s="3" t="inlineStr">
        <is>
          <t>The Long Term Care Hospital At Franklin</t>
        </is>
      </c>
    </row>
    <row r="212">
      <c r="A212" s="3" t="inlineStr">
        <is>
          <t>The Residence at Basking Ridge</t>
        </is>
      </c>
    </row>
    <row r="213">
      <c r="A213" s="3" t="inlineStr">
        <is>
          <t>The Valley Hospital</t>
        </is>
      </c>
    </row>
    <row r="214">
      <c r="A214" s="3" t="inlineStr">
        <is>
          <t>Trinitas Regional Medical Center</t>
        </is>
      </c>
    </row>
    <row r="215">
      <c r="A215" s="3" t="inlineStr">
        <is>
          <t>UMC The Enclave at Holmdel</t>
        </is>
      </c>
    </row>
    <row r="216">
      <c r="A216" s="3" t="inlineStr">
        <is>
          <t>United Methodist Communities at Bristol Glen</t>
        </is>
      </c>
    </row>
    <row r="217">
      <c r="A217" s="3" t="inlineStr">
        <is>
          <t>Univ Medical Center Of Princeton At Plainsboro</t>
        </is>
      </c>
    </row>
    <row r="218">
      <c r="A218" s="3" t="inlineStr">
        <is>
          <t>Universal Health Services</t>
        </is>
      </c>
    </row>
    <row r="219">
      <c r="A219" s="3" t="inlineStr">
        <is>
          <t>University Medical Center of Princeton at Plainsboro</t>
        </is>
      </c>
    </row>
    <row r="220">
      <c r="A220" s="3" t="inlineStr">
        <is>
          <t>University Medical Center of Princeton at Plainsboro - Princeton House Behavioral Health Division</t>
        </is>
      </c>
    </row>
    <row r="221">
      <c r="A221" s="3" t="inlineStr">
        <is>
          <t>V Care Assisted Living Program</t>
        </is>
      </c>
    </row>
    <row r="222">
      <c r="A222" s="3" t="inlineStr">
        <is>
          <t>Valley Hospital</t>
        </is>
      </c>
    </row>
    <row r="223">
      <c r="A223" s="3" t="inlineStr">
        <is>
          <t>Valley Hospital (Nj10211)</t>
        </is>
      </c>
    </row>
    <row r="224">
      <c r="A224" s="3" t="inlineStr">
        <is>
          <t>Van-Dyk's-Senior-Residence-Of-Hawthorn</t>
        </is>
      </c>
    </row>
    <row r="225">
      <c r="A225" s="3" t="inlineStr">
        <is>
          <t>Villa at Florham Park</t>
        </is>
      </c>
    </row>
    <row r="226">
      <c r="A226" s="3" t="inlineStr">
        <is>
          <t>Village Drive Healthcare, LLC</t>
        </is>
      </c>
    </row>
    <row r="227">
      <c r="A227" s="3" t="inlineStr">
        <is>
          <t>Virtua Health</t>
        </is>
      </c>
    </row>
    <row r="228">
      <c r="A228" s="3" t="inlineStr">
        <is>
          <t>Vision Riverside Assisted Living LLC</t>
        </is>
      </c>
    </row>
    <row r="229">
      <c r="A229" s="3" t="inlineStr">
        <is>
          <t>Visionstream Blackwood CN ER</t>
        </is>
      </c>
    </row>
    <row r="230">
      <c r="A230" s="3" t="inlineStr">
        <is>
          <t>VITAS Healthcare Corporation Atlantic</t>
        </is>
      </c>
    </row>
    <row r="231">
      <c r="A231" s="3" t="inlineStr">
        <is>
          <t>Voorhees Pediatric Facility for Kid Care</t>
        </is>
      </c>
    </row>
    <row r="232">
      <c r="A232" s="3" t="inlineStr">
        <is>
          <t>Waldwick Assisted Living</t>
        </is>
      </c>
    </row>
    <row r="233">
      <c r="A233" s="3" t="inlineStr">
        <is>
          <t>White Horse HMT, LLC</t>
        </is>
      </c>
    </row>
    <row r="234">
      <c r="A234" s="3" t="inlineStr">
        <is>
          <t>Woolwich Gardens Assisted Living, LLC</t>
        </is>
      </c>
    </row>
    <row r="235">
      <c r="A235" s="3" t="inlineStr">
        <is>
          <t>WRP Operating Hamilton NJ LLC</t>
        </is>
      </c>
    </row>
    <row r="236">
      <c r="A236" s="3" t="inlineStr">
        <is>
          <t>WRP Operating Washington NJ, LLC</t>
        </is>
      </c>
    </row>
  </sheetData>
  <conditionalFormatting sqref="G4:G10">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pageMargins left="0.75" right="0.75" top="1" bottom="1" header="0.5" footer="0.5"/>
  <pageSetup orientation="landscape"/>
  <headerFooter>
    <oddHeader/>
    <oddFooter>&amp;L&amp;8 COPN Atlas, NJ&amp;R&amp;8 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New Jersey, 10-row sample</dc:title>
  <dc:subject xmlns:dc="http://purl.org/dc/elements/1.1/">Free 10-row sample of the COPN Atlas New Jersey file</dc:subject>
  <dc:language xmlns:dc="http://purl.org/dc/elements/1.1/">en-US</dc:language>
  <dcterms:created xmlns:dcterms="http://purl.org/dc/terms/" xmlns:xsi="http://www.w3.org/2001/XMLSchema-instance" xsi:type="dcterms:W3CDTF">2026-10-30T11:21:35Z</dcterms:created>
  <dcterms:modified xmlns:dcterms="http://purl.org/dc/terms/" xmlns:xsi="http://www.w3.org/2001/XMLSchema-instance" xsi:type="dcterms:W3CDTF">2026-10-30T11:21:55Z</dcterms:modified>
  <cp:keywords>New Jersey, certificate of need, CN, NJDOH, health planning</cp:keywords>
</cp:coreProperties>
</file>