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tables/table10.xml" ContentType="application/vnd.openxmlformats-officedocument.spreadsheetml.table+xml"/>
  <Override PartName="/xl/worksheets/sheet14.xml" ContentType="application/vnd.openxmlformats-officedocument.spreadsheetml.worksheet+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Read me" sheetId="2" state="visible" r:id="rId2"/>
    <sheet xmlns:r="http://schemas.openxmlformats.org/officeDocument/2006/relationships" name="Summary" sheetId="3" state="visible" r:id="rId3"/>
    <sheet xmlns:r="http://schemas.openxmlformats.org/officeDocument/2006/relationships" name="Requests" sheetId="4" state="visible" r:id="rId4"/>
    <sheet xmlns:r="http://schemas.openxmlformats.org/officeDocument/2006/relationships" name="Changes" sheetId="5" state="visible" r:id="rId5"/>
    <sheet xmlns:r="http://schemas.openxmlformats.org/officeDocument/2006/relationships" name="Pipeline" sheetId="6" state="visible" r:id="rId6"/>
    <sheet xmlns:r="http://schemas.openxmlformats.org/officeDocument/2006/relationships" name="Scorecards" sheetId="7" state="visible" r:id="rId7"/>
    <sheet xmlns:r="http://schemas.openxmlformats.org/officeDocument/2006/relationships" name="Staff reasons" sheetId="8" state="visible" r:id="rId8"/>
    <sheet xmlns:r="http://schemas.openxmlformats.org/officeDocument/2006/relationships" name="Contested" sheetId="9" state="visible" r:id="rId9"/>
    <sheet xmlns:r="http://schemas.openxmlformats.org/officeDocument/2006/relationships" name="Documents" sheetId="10" state="visible" r:id="rId10"/>
    <sheet xmlns:r="http://schemas.openxmlformats.org/officeDocument/2006/relationships" name="Analytics" sheetId="11" state="visible" r:id="rId11"/>
    <sheet xmlns:r="http://schemas.openxmlformats.org/officeDocument/2006/relationships" name="Data dictionary" sheetId="12" state="visible" r:id="rId12"/>
    <sheet xmlns:r="http://schemas.openxmlformats.org/officeDocument/2006/relationships" name="Notes" sheetId="13" state="visible" r:id="rId13"/>
    <sheet xmlns:r="http://schemas.openxmlformats.org/officeDocument/2006/relationships" name="Lists" sheetId="14" state="visible" r:id="rId14"/>
  </sheets>
  <definedNames>
    <definedName name="rq_request_no">'Requests'!$A$2:$A$11</definedName>
    <definedName name="rq_applicant">'Requests'!$B$2:$B$11</definedName>
    <definedName name="rq_system">'Requests'!$D$2:$D$11</definedName>
    <definedName name="rq_service_line">'Requests'!$F$2:$F$11</definedName>
    <definedName name="rq_capital_cost">'Requests'!$K$2:$K$11</definedName>
    <definedName name="rq_application_year">'Requests'!$N$2:$N$11</definedName>
    <definedName name="rq_outcome">'Requests'!$AB$2:$AB$11</definedName>
    <definedName name="rq_days">'Requests'!$AD$2:$AD$11</definedName>
    <definedName name="rq_seq">'Requests'!$BO$2:$BO$11</definedName>
    <definedName name="rq_flag">'Requests'!$AP$2:$AP$11</definedName>
    <definedName name="rq_filed_date">'Requests'!$M$2:$M$11</definedName>
    <definedName name="rq_decision_date">'Requests'!$AC$2:$AC$11</definedName>
    <definedName name="rq_health_system">'Requests'!$C$2:$C$11</definedName>
    <definedName name="rq_cost">'Requests'!$K$2:$K$11</definedName>
    <definedName name="rq_region">'Requests'!$I$2:$I$11</definedName>
    <definedName name="rq_record_depth">'Requests'!$BH$2:$BH$11</definedName>
    <definedName name="rq_batching">'Requests'!$S$2:$S$11</definedName>
    <definedName name="pl_system">'Pipeline'!$D$2:$D$8</definedName>
    <definedName name="pl_region">'Pipeline'!$F$2:$F$8</definedName>
    <definedName name="pl_service_line">'Pipeline'!$H$2:$H$8</definedName>
    <definedName name="lst_system">'Lists'!$A$4:$A$223</definedName>
    <definedName name="lst_region">'Lists'!$C$4:$C$84</definedName>
    <definedName name="lst_service">'Lists'!$E$4:$E$18</definedName>
    <definedName name="lst_outcome">'Lists'!$G$4:$G$10</definedName>
    <definedName name="edition_date">'Lists'!$I$4</definedName>
    <definedName name="sel_system">'Summary'!$B$4</definedName>
    <definedName name="crit_system">'Summary'!$C$4</definedName>
    <definedName name="sel_region">'Summary'!$B$5</definedName>
    <definedName name="crit_region">'Summary'!$C$5</definedName>
    <definedName name="sel_service">'Summary'!$B$6</definedName>
    <definedName name="crit_service">'Summary'!$C$6</definedName>
    <definedName name="sel_year_from">'Summary'!$B$7</definedName>
    <definedName name="sel_year_to">'Summary'!$B$8</definedName>
    <definedName name="_xlnm.Print_Area" localSheetId="0">'Cover'!$A$1:$N$31</definedName>
    <definedName name="_xlnm.Print_Titles" localSheetId="3">'Requests'!$1:$1</definedName>
  </definedNames>
  <calcPr calcId="124519" fullCalcOnLoad="1"/>
</workbook>
</file>

<file path=xl/styles.xml><?xml version="1.0" encoding="utf-8"?>
<styleSheet xmlns="http://schemas.openxmlformats.org/spreadsheetml/2006/main">
  <numFmts count="5">
    <numFmt numFmtId="164" formatCode="0.0%"/>
    <numFmt numFmtId="165" formatCode="$#,##0"/>
    <numFmt numFmtId="166" formatCode="yyyy-mm-dd"/>
    <numFmt numFmtId="167" formatCode="$#,##0;($#,##0);&quot;-&quot;"/>
    <numFmt numFmtId="168" formatCode="mmmm d, yyyy"/>
  </numFmts>
  <fonts count="53">
    <font>
      <name val="Calibri"/>
      <family val="2"/>
      <color rgb="0016212C"/>
      <sz val="11"/>
      <scheme val="minor"/>
    </font>
    <font>
      <name val="Calibri"/>
      <b val="1"/>
      <color rgb="00FFFFFF"/>
      <sz val="11"/>
    </font>
    <font>
      <name val="Calibri"/>
      <color rgb="0016212C"/>
      <sz val="11"/>
    </font>
    <font>
      <name val="Calibri"/>
      <color rgb="000F5E63"/>
      <sz val="11"/>
      <u val="single"/>
    </font>
    <font>
      <name val="Calibri"/>
      <b val="1"/>
      <color rgb="0016212C"/>
      <sz val="11"/>
    </font>
    <font>
      <name val="Calibri"/>
      <b val="1"/>
      <color rgb="0016212C"/>
      <sz val="11"/>
    </font>
    <font>
      <name val="Calibri"/>
      <b val="1"/>
      <color rgb="0016212C"/>
      <sz val="14"/>
    </font>
    <font>
      <name val="Calibri"/>
      <i val="1"/>
      <color rgb="004A5866"/>
      <sz val="11"/>
    </font>
    <font>
      <name val="Georgia"/>
      <b val="1"/>
      <color rgb="000A4A4E"/>
      <sz val="16"/>
    </font>
    <font>
      <name val="Calibri"/>
      <i val="1"/>
      <color rgb="004A5866"/>
      <sz val="10.5"/>
    </font>
    <font>
      <name val="Calibri"/>
      <color rgb="007A8794"/>
      <sz val="9"/>
    </font>
    <font>
      <name val="Calibri"/>
      <i val="1"/>
      <color rgb="008A5A10"/>
      <sz val="9.5"/>
    </font>
    <font>
      <name val="Calibri"/>
      <b val="1"/>
      <color rgb="000A4A4E"/>
      <sz val="12"/>
    </font>
    <font>
      <name val="Calibri"/>
      <i val="1"/>
      <color rgb="007A8794"/>
      <sz val="9.5"/>
    </font>
    <font>
      <name val="Calibri"/>
      <b val="1"/>
      <color rgb="000A4A4E"/>
      <sz val="13"/>
    </font>
    <font>
      <name val="Calibri"/>
      <color rgb="007A8794"/>
      <sz val="9.5"/>
    </font>
    <font>
      <name val="Calibri"/>
      <b val="1"/>
      <color rgb="001F6B3A"/>
      <sz val="11"/>
    </font>
    <font>
      <name val="Calibri"/>
      <b val="1"/>
      <color rgb="009B2C2C"/>
      <sz val="11"/>
    </font>
    <font>
      <name val="Calibri"/>
      <b val="1"/>
      <color rgb="004A5866"/>
      <sz val="11"/>
    </font>
    <font>
      <name val="Calibri"/>
      <b val="1"/>
      <color rgb="006B7783"/>
      <sz val="11"/>
    </font>
    <font>
      <name val="Calibri"/>
      <b val="1"/>
      <color rgb="008A5A10"/>
      <sz val="11"/>
    </font>
    <font>
      <name val="Calibri"/>
      <family val="2"/>
      <b val="1"/>
      <color rgb="0016212C"/>
      <sz val="11"/>
      <scheme val="minor"/>
    </font>
    <font>
      <name val="Georgia"/>
      <b val="1"/>
      <color rgb="000A4A4E"/>
      <sz val="18"/>
    </font>
    <font>
      <name val="Calibri"/>
      <color rgb="004A5866"/>
      <sz val="11"/>
    </font>
    <font>
      <name val="Calibri"/>
      <color rgb="007A8794"/>
      <sz val="10"/>
    </font>
    <font>
      <name val="Calibri"/>
      <b val="1"/>
      <color rgb="000F5E63"/>
      <sz val="11"/>
      <u val="single"/>
    </font>
    <font>
      <name val="Calibri"/>
      <color rgb="000F5E63"/>
      <sz val="10"/>
      <u val="single"/>
    </font>
    <font>
      <name val="Calibri"/>
      <b val="1"/>
      <color rgb="001F6B3A"/>
      <sz val="10"/>
    </font>
    <font>
      <name val="Calibri"/>
      <color rgb="004A5866"/>
      <sz val="10.5"/>
    </font>
    <font>
      <name val="Calibri"/>
      <b val="1"/>
      <color rgb="009B2C2C"/>
      <sz val="10"/>
    </font>
    <font>
      <name val="Calibri"/>
      <b val="1"/>
      <color rgb="008A5A10"/>
      <sz val="10"/>
    </font>
    <font>
      <name val="Calibri"/>
      <b val="1"/>
      <color rgb="004A5866"/>
      <sz val="10"/>
    </font>
    <font>
      <name val="Calibri"/>
      <b val="1"/>
      <color rgb="006B7783"/>
      <sz val="10"/>
    </font>
    <font>
      <name val="Calibri"/>
      <b val="1"/>
      <color rgb="000A4A4E"/>
      <sz val="10"/>
    </font>
    <font>
      <name val="Georgia"/>
      <b val="1"/>
      <color rgb="0016212C"/>
      <sz val="28"/>
    </font>
    <font>
      <name val="Georgia"/>
      <i val="1"/>
      <color rgb="000F5E63"/>
      <sz val="13"/>
    </font>
    <font>
      <name val="Georgia"/>
      <b val="1"/>
      <color rgb="000A4A4E"/>
      <sz val="26"/>
    </font>
    <font>
      <name val="Calibri"/>
      <color rgb="004A5866"/>
      <sz val="12"/>
    </font>
    <font>
      <name val="Georgia"/>
      <b val="1"/>
      <color rgb="000A4A4E"/>
      <sz val="24"/>
    </font>
    <font>
      <name val="Calibri"/>
      <color rgb="004A5866"/>
      <sz val="10"/>
    </font>
    <font>
      <name val="Georgia"/>
      <b val="1"/>
      <color rgb="001F6B3A"/>
      <sz val="24"/>
    </font>
    <font>
      <name val="Georgia"/>
      <b val="1"/>
      <color rgb="009B2C2C"/>
      <sz val="24"/>
    </font>
    <font>
      <name val="Georgia"/>
      <b val="1"/>
      <color rgb="00C8871F"/>
      <sz val="24"/>
    </font>
    <font>
      <name val="Georgia"/>
      <b val="1"/>
      <color rgb="000A4A4E"/>
      <sz val="20"/>
    </font>
    <font>
      <name val="Calibri"/>
      <i val="1"/>
      <color rgb="004A5866"/>
      <sz val="10"/>
    </font>
    <font>
      <name val="Georgia"/>
      <b val="1"/>
      <color rgb="000A4A4E"/>
      <sz val="14"/>
    </font>
    <font>
      <name val="Calibri"/>
      <b val="1"/>
      <color rgb="000F5E63"/>
      <sz val="10"/>
    </font>
    <font>
      <name val="Calibri"/>
      <color rgb="007B8794"/>
      <sz val="11"/>
    </font>
    <font>
      <name val="Calibri"/>
      <b val="1"/>
      <color rgb="007B8794"/>
      <sz val="11"/>
    </font>
    <font>
      <name val="Calibri"/>
      <color rgb="007B8794"/>
      <sz val="9"/>
    </font>
    <font>
      <name val="Calibri"/>
      <b val="1"/>
      <color rgb="007B8794"/>
      <sz val="13"/>
    </font>
    <font>
      <name val="Calibri"/>
      <b val="1"/>
      <color rgb="000F5E63"/>
      <sz val="11"/>
    </font>
    <font>
      <name val="Calibri"/>
      <color rgb="0016212C"/>
      <sz val="11"/>
    </font>
  </fonts>
  <fills count="13">
    <fill>
      <patternFill/>
    </fill>
    <fill>
      <patternFill patternType="gray125"/>
    </fill>
    <fill>
      <patternFill patternType="solid">
        <fgColor rgb="00FBF1DF"/>
        <bgColor rgb="00FBF1DF"/>
      </patternFill>
    </fill>
    <fill>
      <patternFill patternType="solid">
        <fgColor rgb="000A4A4E"/>
        <bgColor rgb="000A4A4E"/>
      </patternFill>
    </fill>
    <fill>
      <patternFill patternType="solid">
        <fgColor rgb="007A8794"/>
        <bgColor rgb="007A8794"/>
      </patternFill>
    </fill>
    <fill>
      <patternFill patternType="solid">
        <fgColor rgb="00E4F1E8"/>
        <bgColor rgb="00E4F1E8"/>
      </patternFill>
    </fill>
    <fill>
      <patternFill patternType="solid">
        <fgColor rgb="00F6E3E3"/>
        <bgColor rgb="00F6E3E3"/>
      </patternFill>
    </fill>
    <fill>
      <patternFill patternType="solid">
        <fgColor rgb="00E4E8EB"/>
        <bgColor rgb="00E4E8EB"/>
      </patternFill>
    </fill>
    <fill>
      <patternFill patternType="solid">
        <fgColor rgb="00F1F3F4"/>
        <bgColor rgb="00F1F3F4"/>
      </patternFill>
    </fill>
    <fill>
      <patternFill patternType="solid">
        <fgColor rgb="00E3EEEE"/>
        <bgColor rgb="00E3EEEE"/>
      </patternFill>
    </fill>
    <fill>
      <patternFill patternType="solid">
        <fgColor rgb="00EEF3F5"/>
        <bgColor rgb="00EEF3F5"/>
      </patternFill>
    </fill>
    <fill>
      <patternFill patternType="solid">
        <fgColor rgb="00FBF1DF"/>
        <bgColor rgb="00FBF1DF"/>
      </patternFill>
    </fill>
    <fill>
      <patternFill patternType="solid">
        <fgColor rgb="000A4A4E"/>
        <bgColor rgb="000A4A4E"/>
      </patternFill>
    </fill>
  </fills>
  <borders count="43">
    <border>
      <left/>
      <right/>
      <top/>
      <bottom/>
      <diagonal/>
    </border>
    <border>
      <right style="thin">
        <color rgb="000F5E63"/>
      </right>
    </border>
    <border>
      <left style="thin">
        <color rgb="00C8871F"/>
      </left>
      <right style="thin">
        <color rgb="00C8871F"/>
      </right>
      <top style="thin">
        <color rgb="00C8871F"/>
      </top>
      <bottom style="thin">
        <color rgb="00C8871F"/>
      </bottom>
    </border>
    <border>
      <bottom style="medium">
        <color rgb="000F5E63"/>
      </bottom>
    </border>
    <border>
      <bottom style="thin">
        <color rgb="00D9E1E6"/>
      </bottom>
    </border>
    <border>
      <top style="medium">
        <color rgb="000A4A4E"/>
      </top>
    </border>
    <border>
      <bottom style="medium">
        <color rgb="00FFFFFF"/>
      </bottom>
    </border>
    <border>
      <left style="thick">
        <color rgb="00FFFFFF"/>
      </left>
      <top style="thick">
        <color rgb="000F5E63"/>
      </top>
    </border>
    <border>
      <right style="thick">
        <color rgb="00FFFFFF"/>
      </right>
      <top style="thick">
        <color rgb="000F5E63"/>
      </top>
    </border>
    <border>
      <left style="thick">
        <color rgb="00FFFFFF"/>
      </left>
    </border>
    <border>
      <right style="thick">
        <color rgb="00FFFFFF"/>
      </right>
    </border>
    <border>
      <left style="thick">
        <color rgb="00FFFFFF"/>
      </left>
      <right style="thick">
        <color rgb="00FFFFFF"/>
      </right>
    </border>
    <border>
      <left/>
      <right style="thick">
        <color rgb="00FFFFFF"/>
      </right>
      <top/>
      <bottom/>
      <diagonal/>
    </border>
    <border>
      <left style="thick">
        <color rgb="00FFFFFF"/>
      </left>
      <right style="thick">
        <color rgb="00FFFFFF"/>
      </right>
      <top style="thick">
        <color rgb="000F5E63"/>
      </top>
    </border>
    <border>
      <left/>
      <right/>
      <top style="thick">
        <color rgb="000F5E63"/>
      </top>
      <bottom/>
      <diagonal/>
    </border>
    <border>
      <left/>
      <right style="thick">
        <color rgb="00FFFFFF"/>
      </right>
      <top style="thick">
        <color rgb="000F5E63"/>
      </top>
      <bottom/>
      <diagonal/>
    </border>
    <border>
      <left style="thick">
        <color rgb="00FFFFFF"/>
      </left>
      <top style="thick">
        <color rgb="001F6B3A"/>
      </top>
    </border>
    <border>
      <right style="thick">
        <color rgb="00FFFFFF"/>
      </right>
      <top style="thick">
        <color rgb="001F6B3A"/>
      </top>
    </border>
    <border>
      <left style="thick">
        <color rgb="00FFFFFF"/>
      </left>
      <right style="thick">
        <color rgb="00FFFFFF"/>
      </right>
      <top style="thick">
        <color rgb="001F6B3A"/>
      </top>
    </border>
    <border>
      <left/>
      <right/>
      <top style="thick">
        <color rgb="001F6B3A"/>
      </top>
      <bottom/>
      <diagonal/>
    </border>
    <border>
      <left/>
      <right style="thick">
        <color rgb="00FFFFFF"/>
      </right>
      <top style="thick">
        <color rgb="001F6B3A"/>
      </top>
      <bottom/>
      <diagonal/>
    </border>
    <border>
      <left style="thick">
        <color rgb="00FFFFFF"/>
      </left>
      <top style="thick">
        <color rgb="009B2C2C"/>
      </top>
    </border>
    <border>
      <right style="thick">
        <color rgb="00FFFFFF"/>
      </right>
      <top style="thick">
        <color rgb="009B2C2C"/>
      </top>
    </border>
    <border>
      <left style="thick">
        <color rgb="00FFFFFF"/>
      </left>
      <right style="thick">
        <color rgb="00FFFFFF"/>
      </right>
      <top style="thick">
        <color rgb="009B2C2C"/>
      </top>
    </border>
    <border>
      <left/>
      <right/>
      <top style="thick">
        <color rgb="009B2C2C"/>
      </top>
      <bottom/>
      <diagonal/>
    </border>
    <border>
      <left/>
      <right style="thick">
        <color rgb="00FFFFFF"/>
      </right>
      <top style="thick">
        <color rgb="009B2C2C"/>
      </top>
      <bottom/>
      <diagonal/>
    </border>
    <border>
      <left style="thick">
        <color rgb="00FFFFFF"/>
      </left>
      <top style="thick">
        <color rgb="00C8871F"/>
      </top>
    </border>
    <border>
      <right style="thick">
        <color rgb="00FFFFFF"/>
      </right>
      <top style="thick">
        <color rgb="00C8871F"/>
      </top>
    </border>
    <border>
      <left style="thick">
        <color rgb="00FFFFFF"/>
      </left>
      <right style="thick">
        <color rgb="00FFFFFF"/>
      </right>
      <top style="thick">
        <color rgb="00C8871F"/>
      </top>
    </border>
    <border>
      <left/>
      <right/>
      <top style="thick">
        <color rgb="00C8871F"/>
      </top>
      <bottom/>
      <diagonal/>
    </border>
    <border>
      <left/>
      <right style="thick">
        <color rgb="00FFFFFF"/>
      </right>
      <top style="thick">
        <color rgb="00C8871F"/>
      </top>
      <bottom/>
      <diagonal/>
    </border>
    <border>
      <left/>
      <right/>
      <top/>
      <bottom style="medium">
        <color rgb="00FFFFFF"/>
      </bottom>
      <diagonal/>
    </border>
    <border>
      <top style="thin">
        <color rgb="00D9E1E6"/>
      </top>
    </border>
    <border>
      <left/>
      <right/>
      <top style="thin">
        <color rgb="00D9E1E6"/>
      </top>
      <bottom/>
      <diagonal/>
    </border>
    <border>
      <left/>
      <right/>
      <top/>
      <bottom style="thin">
        <color rgb="00D9E1E6"/>
      </bottom>
      <diagonal/>
    </border>
    <border>
      <left style="thick">
        <color rgb="00FFFFFF"/>
      </left>
      <right style="thick">
        <color rgb="00FFFFFF"/>
      </right>
      <bottom/>
    </border>
    <border>
      <right/>
      <bottom style="medium">
        <color rgb="00FFFFFF"/>
      </bottom>
    </border>
    <border>
      <left style="thick">
        <color rgb="00FFFFFF"/>
      </left>
      <right style="thick">
        <color rgb="00FFFFFF"/>
      </right>
      <top style="thick">
        <color rgb="000F5E63"/>
      </top>
      <bottom/>
    </border>
    <border>
      <left style="thick">
        <color rgb="00FFFFFF"/>
      </left>
      <right style="thick">
        <color rgb="00FFFFFF"/>
      </right>
      <top style="thick">
        <color rgb="009B2C2C"/>
      </top>
      <bottom/>
    </border>
    <border>
      <right/>
      <top style="thin">
        <color rgb="00D9E1E6"/>
      </top>
      <bottom/>
    </border>
    <border>
      <left/>
      <right/>
      <top/>
      <bottom style="medium">
        <color rgb="000F5E63"/>
      </bottom>
      <diagonal/>
    </border>
    <border>
      <left style="thick">
        <color rgb="00FFFFFF"/>
      </left>
      <right style="thick">
        <color rgb="00FFFFFF"/>
      </right>
      <top style="thick">
        <color rgb="001F6B3A"/>
      </top>
      <bottom/>
    </border>
    <border>
      <left style="thick">
        <color rgb="00FFFFFF"/>
      </left>
      <right style="thick">
        <color rgb="00FFFFFF"/>
      </right>
      <top style="thick">
        <color rgb="00C8871F"/>
      </top>
      <bottom/>
    </border>
  </borders>
  <cellStyleXfs count="1">
    <xf numFmtId="0" fontId="0" fillId="0" borderId="0"/>
  </cellStyleXfs>
  <cellXfs count="180">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5"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 fontId="2" fillId="0" borderId="0" applyAlignment="1" pivotButton="0" quotePrefix="0" xfId="0">
      <alignment horizontal="right" vertical="top"/>
    </xf>
    <xf numFmtId="3" fontId="2" fillId="0" borderId="0" applyAlignment="1" pivotButton="0" quotePrefix="0" xfId="0">
      <alignment horizontal="right" vertical="top"/>
    </xf>
    <xf numFmtId="0" fontId="3" fillId="0" borderId="0" applyAlignment="1" pivotButton="0" quotePrefix="0" xfId="0">
      <alignment vertical="top"/>
    </xf>
    <xf numFmtId="166" fontId="2" fillId="0" borderId="0" pivotButton="0" quotePrefix="0" xfId="0"/>
    <xf numFmtId="165" fontId="2" fillId="0" borderId="0" applyAlignment="1" pivotButton="0" quotePrefix="0" xfId="0">
      <alignment vertical="top"/>
    </xf>
    <xf numFmtId="166" fontId="2" fillId="0" borderId="0" applyAlignment="1" pivotButton="0" quotePrefix="0" xfId="0">
      <alignment vertical="top"/>
    </xf>
    <xf numFmtId="3" fontId="2" fillId="0" borderId="0" applyAlignment="1" pivotButton="0" quotePrefix="0" xfId="0">
      <alignment vertical="top"/>
    </xf>
    <xf numFmtId="164" fontId="2" fillId="0" borderId="0" applyAlignment="1" pivotButton="0" quotePrefix="0" xfId="0">
      <alignment vertical="top"/>
    </xf>
    <xf numFmtId="1" fontId="2" fillId="0" borderId="0" applyAlignment="1" pivotButton="0" quotePrefix="0" xfId="0">
      <alignment vertical="top"/>
    </xf>
    <xf numFmtId="0" fontId="3" fillId="0" borderId="0" applyAlignment="1" pivotButton="0" quotePrefix="0" xfId="0">
      <alignment vertical="top" wrapText="1"/>
    </xf>
    <xf numFmtId="0" fontId="2" fillId="0" borderId="0" applyAlignment="1" pivotButton="0" quotePrefix="0" xfId="0">
      <alignment vertical="top" wrapText="1"/>
    </xf>
    <xf numFmtId="166" fontId="2" fillId="0" borderId="0" applyAlignment="1" pivotButton="0" quotePrefix="0" xfId="0">
      <alignment vertical="top" wrapText="1"/>
    </xf>
    <xf numFmtId="0" fontId="5" fillId="0" borderId="0" applyAlignment="1" pivotButton="0" quotePrefix="0" xfId="0">
      <alignment wrapText="1"/>
    </xf>
    <xf numFmtId="1" fontId="2" fillId="0" borderId="0" pivotButton="0" quotePrefix="0" xfId="0"/>
    <xf numFmtId="164" fontId="2" fillId="0" borderId="0" pivotButton="0" quotePrefix="0" xfId="0"/>
    <xf numFmtId="167" fontId="2"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0" fontId="0" fillId="3" borderId="0" pivotButton="0" quotePrefix="0" xfId="0"/>
    <xf numFmtId="0" fontId="34" fillId="0" borderId="0" applyAlignment="1" pivotButton="0" quotePrefix="0" xfId="0">
      <alignment vertical="bottom" indent="1"/>
    </xf>
    <xf numFmtId="0" fontId="15" fillId="0" borderId="0" applyAlignment="1" pivotButton="0" quotePrefix="0" xfId="0">
      <alignment horizontal="right" vertical="bottom"/>
    </xf>
    <xf numFmtId="0" fontId="35" fillId="0" borderId="0" applyAlignment="1" pivotButton="0" quotePrefix="0" xfId="0">
      <alignment vertical="center" indent="1"/>
    </xf>
    <xf numFmtId="168" fontId="6" fillId="0" borderId="0" applyAlignment="1" pivotButton="0" quotePrefix="0" xfId="0">
      <alignment horizontal="right" vertical="center"/>
    </xf>
    <xf numFmtId="0" fontId="24" fillId="0" borderId="0" applyAlignment="1" pivotButton="0" quotePrefix="0" xfId="0">
      <alignment vertical="top" indent="1"/>
    </xf>
    <xf numFmtId="0" fontId="0" fillId="0" borderId="3" pivotButton="0" quotePrefix="0" xfId="0"/>
    <xf numFmtId="0" fontId="36" fillId="0" borderId="0" applyAlignment="1" pivotButton="0" quotePrefix="0" xfId="0">
      <alignment vertical="center"/>
    </xf>
    <xf numFmtId="0" fontId="37" fillId="0" borderId="0" applyAlignment="1" pivotButton="0" quotePrefix="0" xfId="0">
      <alignment vertical="center"/>
    </xf>
    <xf numFmtId="0" fontId="24" fillId="0" borderId="0" applyAlignment="1" pivotButton="0" quotePrefix="0" xfId="0">
      <alignment vertical="center"/>
    </xf>
    <xf numFmtId="0" fontId="0" fillId="10" borderId="13" pivotButton="0" quotePrefix="0" xfId="0"/>
    <xf numFmtId="0" fontId="0" fillId="0" borderId="15" pivotButton="0" quotePrefix="0" xfId="0"/>
    <xf numFmtId="0" fontId="0" fillId="10" borderId="18" pivotButton="0" quotePrefix="0" xfId="0"/>
    <xf numFmtId="0" fontId="0" fillId="0" borderId="20" pivotButton="0" quotePrefix="0" xfId="0"/>
    <xf numFmtId="0" fontId="0" fillId="10" borderId="23" pivotButton="0" quotePrefix="0" xfId="0"/>
    <xf numFmtId="0" fontId="0" fillId="0" borderId="25" pivotButton="0" quotePrefix="0" xfId="0"/>
    <xf numFmtId="0" fontId="0" fillId="10" borderId="28" pivotButton="0" quotePrefix="0" xfId="0"/>
    <xf numFmtId="0" fontId="0" fillId="0" borderId="30" pivotButton="0" quotePrefix="0" xfId="0"/>
    <xf numFmtId="3" fontId="38" fillId="10" borderId="11" applyAlignment="1" pivotButton="0" quotePrefix="0" xfId="0">
      <alignment horizontal="center" vertical="center"/>
    </xf>
    <xf numFmtId="0" fontId="0" fillId="0" borderId="12" pivotButton="0" quotePrefix="0" xfId="0"/>
    <xf numFmtId="3" fontId="40" fillId="10" borderId="11" applyAlignment="1" pivotButton="0" quotePrefix="0" xfId="0">
      <alignment horizontal="center" vertical="center"/>
    </xf>
    <xf numFmtId="3" fontId="41" fillId="10" borderId="11" applyAlignment="1" pivotButton="0" quotePrefix="0" xfId="0">
      <alignment horizontal="center" vertical="center"/>
    </xf>
    <xf numFmtId="3" fontId="42" fillId="10" borderId="11" applyAlignment="1" pivotButton="0" quotePrefix="0" xfId="0">
      <alignment horizontal="center" vertical="center"/>
    </xf>
    <xf numFmtId="49" fontId="43" fillId="10" borderId="11" applyAlignment="1" pivotButton="0" quotePrefix="0" xfId="0">
      <alignment horizontal="center" vertical="center"/>
    </xf>
    <xf numFmtId="0" fontId="39" fillId="10" borderId="11" applyAlignment="1" pivotButton="0" quotePrefix="0" xfId="0">
      <alignment horizontal="center" vertical="top" wrapText="1"/>
    </xf>
    <xf numFmtId="0" fontId="0" fillId="10" borderId="11" pivotButton="0" quotePrefix="0" xfId="0"/>
    <xf numFmtId="0" fontId="44" fillId="0" borderId="0" applyAlignment="1" pivotButton="0" quotePrefix="0" xfId="0">
      <alignment vertical="center"/>
    </xf>
    <xf numFmtId="0" fontId="45" fillId="0" borderId="3" applyAlignment="1" pivotButton="0" quotePrefix="0" xfId="0">
      <alignment vertical="bottom"/>
    </xf>
    <xf numFmtId="0" fontId="25" fillId="0" borderId="4" applyAlignment="1" pivotButton="0" quotePrefix="0" xfId="0">
      <alignment vertical="center"/>
    </xf>
    <xf numFmtId="0" fontId="0" fillId="0" borderId="4" pivotButton="0" quotePrefix="0" xfId="0"/>
    <xf numFmtId="0" fontId="28" fillId="0" borderId="4" applyAlignment="1" pivotButton="0" quotePrefix="0" xfId="0">
      <alignment vertical="center"/>
    </xf>
    <xf numFmtId="0" fontId="27" fillId="5" borderId="6" applyAlignment="1" pivotButton="0" quotePrefix="0" xfId="0">
      <alignment horizontal="left" vertical="center" indent="1"/>
    </xf>
    <xf numFmtId="0" fontId="0" fillId="0" borderId="31" pivotButton="0" quotePrefix="0" xfId="0"/>
    <xf numFmtId="0" fontId="39" fillId="0" borderId="4" applyAlignment="1" pivotButton="0" quotePrefix="0" xfId="0">
      <alignment vertical="center" indent="1"/>
    </xf>
    <xf numFmtId="0" fontId="29" fillId="6" borderId="6" applyAlignment="1" pivotButton="0" quotePrefix="0" xfId="0">
      <alignment horizontal="left" vertical="center" indent="1"/>
    </xf>
    <xf numFmtId="0" fontId="30" fillId="2" borderId="6" applyAlignment="1" pivotButton="0" quotePrefix="0" xfId="0">
      <alignment horizontal="left" vertical="center" indent="1"/>
    </xf>
    <xf numFmtId="0" fontId="31" fillId="7" borderId="6" applyAlignment="1" pivotButton="0" quotePrefix="0" xfId="0">
      <alignment horizontal="left" vertical="center" indent="1"/>
    </xf>
    <xf numFmtId="0" fontId="32" fillId="8" borderId="6" applyAlignment="1" pivotButton="0" quotePrefix="0" xfId="0">
      <alignment horizontal="left" vertical="center" indent="1"/>
    </xf>
    <xf numFmtId="0" fontId="33" fillId="9" borderId="6" applyAlignment="1" pivotButton="0" quotePrefix="0" xfId="0">
      <alignment horizontal="left" vertical="center" indent="1"/>
    </xf>
    <xf numFmtId="0" fontId="15" fillId="0" borderId="32" applyAlignment="1" pivotButton="0" quotePrefix="0" xfId="0">
      <alignment vertical="top" wrapText="1"/>
    </xf>
    <xf numFmtId="0" fontId="0" fillId="0" borderId="33" pivotButton="0" quotePrefix="0" xfId="0"/>
    <xf numFmtId="0" fontId="26" fillId="0" borderId="0" applyAlignment="1" pivotButton="0" quotePrefix="0" xfId="0">
      <alignment vertical="center"/>
    </xf>
    <xf numFmtId="0" fontId="46" fillId="0" borderId="0" applyAlignment="1" pivotButton="0" quotePrefix="0" xfId="0">
      <alignment horizontal="right" vertical="center"/>
    </xf>
    <xf numFmtId="0" fontId="22" fillId="0" borderId="0" applyAlignment="1" pivotButton="0" quotePrefix="0" xfId="0">
      <alignment vertical="center"/>
    </xf>
    <xf numFmtId="0" fontId="23" fillId="0" borderId="0" applyAlignment="1" pivotButton="0" quotePrefix="0" xfId="0">
      <alignment vertical="top" wrapText="1"/>
    </xf>
    <xf numFmtId="0" fontId="14" fillId="0" borderId="3" applyAlignment="1" pivotButton="0" quotePrefix="0" xfId="0">
      <alignment vertical="bottom"/>
    </xf>
    <xf numFmtId="0" fontId="1" fillId="3" borderId="1" applyAlignment="1" pivotButton="0" quotePrefix="0" xfId="0">
      <alignment horizontal="left" vertical="center" wrapText="1"/>
    </xf>
    <xf numFmtId="0" fontId="25" fillId="0" borderId="0" applyAlignment="1" pivotButton="0" quotePrefix="0" xfId="0">
      <alignment vertical="top"/>
    </xf>
    <xf numFmtId="0" fontId="2" fillId="0" borderId="0" applyAlignment="1" pivotButton="0" quotePrefix="0" xfId="0">
      <alignment vertical="top"/>
    </xf>
    <xf numFmtId="0" fontId="24" fillId="0" borderId="0" applyAlignment="1" pivotButton="0" quotePrefix="0" xfId="0">
      <alignment vertical="top" wrapText="1"/>
    </xf>
    <xf numFmtId="0" fontId="26" fillId="0" borderId="0" applyAlignment="1" pivotButton="0" quotePrefix="0" xfId="0">
      <alignment vertical="top" wrapText="1"/>
    </xf>
    <xf numFmtId="0" fontId="9" fillId="0" borderId="0" applyAlignment="1" pivotButton="0" quotePrefix="0" xfId="0">
      <alignment vertical="top" wrapText="1"/>
    </xf>
    <xf numFmtId="0" fontId="28" fillId="0" borderId="6" applyAlignment="1" pivotButton="0" quotePrefix="0" xfId="0">
      <alignment vertical="center" indent="1"/>
    </xf>
    <xf numFmtId="0" fontId="0" fillId="0" borderId="6" pivotButton="0" quotePrefix="0" xfId="0"/>
    <xf numFmtId="0" fontId="8" fillId="0" borderId="0" pivotButton="0" quotePrefix="0" xfId="0"/>
    <xf numFmtId="0" fontId="9" fillId="0" borderId="0" pivotButton="0" quotePrefix="0" xfId="0"/>
    <xf numFmtId="0" fontId="12" fillId="0" borderId="3" applyAlignment="1" pivotButton="0" quotePrefix="0" xfId="0">
      <alignment vertical="bottom"/>
    </xf>
    <xf numFmtId="0" fontId="10" fillId="0" borderId="3" pivotButton="0" quotePrefix="0" xfId="0"/>
    <xf numFmtId="0" fontId="11" fillId="0" borderId="0" pivotButton="0" quotePrefix="0" xfId="0"/>
    <xf numFmtId="0" fontId="2" fillId="0" borderId="0" applyAlignment="1" pivotButton="0" quotePrefix="0" xfId="0">
      <alignment vertical="center"/>
    </xf>
    <xf numFmtId="0" fontId="5" fillId="2" borderId="2" applyAlignment="1" pivotButton="0" quotePrefix="0" xfId="0">
      <alignment horizontal="left" vertical="center" indent="1"/>
    </xf>
    <xf numFmtId="0" fontId="10" fillId="0" borderId="0" applyAlignment="1" pivotButton="0" quotePrefix="0" xfId="0">
      <alignment vertical="center"/>
    </xf>
    <xf numFmtId="0" fontId="13" fillId="0" borderId="0" pivotButton="0" quotePrefix="0" xfId="0"/>
    <xf numFmtId="0" fontId="2" fillId="0" borderId="4" applyAlignment="1" pivotButton="0" quotePrefix="0" xfId="0">
      <alignment vertical="center"/>
    </xf>
    <xf numFmtId="1" fontId="14" fillId="0" borderId="4" applyAlignment="1" pivotButton="0" quotePrefix="0" xfId="0">
      <alignment horizontal="left" vertical="center" indent="1"/>
    </xf>
    <xf numFmtId="0" fontId="15" fillId="0" borderId="4" applyAlignment="1" pivotButton="0" quotePrefix="0" xfId="0">
      <alignment vertical="center"/>
    </xf>
    <xf numFmtId="164" fontId="14" fillId="0" borderId="4" applyAlignment="1" pivotButton="0" quotePrefix="0" xfId="0">
      <alignment horizontal="left" vertical="center" indent="1"/>
    </xf>
    <xf numFmtId="165" fontId="14" fillId="0" borderId="4" applyAlignment="1" pivotButton="0" quotePrefix="0" xfId="0">
      <alignment horizontal="left" vertical="center" indent="1"/>
    </xf>
    <xf numFmtId="0" fontId="1" fillId="4" borderId="1" applyAlignment="1" pivotButton="0" quotePrefix="0" xfId="0">
      <alignment horizontal="left" vertical="center" wrapText="1"/>
    </xf>
    <xf numFmtId="0" fontId="2" fillId="0" borderId="4" pivotButton="0" quotePrefix="0" xfId="0"/>
    <xf numFmtId="165" fontId="2" fillId="0" borderId="4" pivotButton="0" quotePrefix="0" xfId="0"/>
    <xf numFmtId="0" fontId="10" fillId="0" borderId="4" pivotButton="0" quotePrefix="0" xfId="0"/>
    <xf numFmtId="0" fontId="16" fillId="5" borderId="4" applyAlignment="1" pivotButton="0" quotePrefix="0" xfId="0">
      <alignment vertical="center" indent="1"/>
    </xf>
    <xf numFmtId="0" fontId="14" fillId="0" borderId="4" applyAlignment="1" pivotButton="0" quotePrefix="0" xfId="0">
      <alignment horizontal="left" vertical="center" indent="1"/>
    </xf>
    <xf numFmtId="0" fontId="17" fillId="6" borderId="4" applyAlignment="1" pivotButton="0" quotePrefix="0" xfId="0">
      <alignment vertical="center" indent="1"/>
    </xf>
    <xf numFmtId="0" fontId="18" fillId="7" borderId="4" applyAlignment="1" pivotButton="0" quotePrefix="0" xfId="0">
      <alignment vertical="center" indent="1"/>
    </xf>
    <xf numFmtId="0" fontId="19" fillId="8" borderId="4" applyAlignment="1" pivotButton="0" quotePrefix="0" xfId="0">
      <alignment vertical="center" indent="1"/>
    </xf>
    <xf numFmtId="0" fontId="20" fillId="2" borderId="4" applyAlignment="1" pivotButton="0" quotePrefix="0" xfId="0">
      <alignment vertical="center" indent="1"/>
    </xf>
    <xf numFmtId="165" fontId="2" fillId="0" borderId="0" applyAlignment="1" pivotButton="0" quotePrefix="0" xfId="0">
      <alignment horizontal="right" vertical="top"/>
    </xf>
    <xf numFmtId="166" fontId="2" fillId="0" borderId="0" applyAlignment="1" pivotButton="0" quotePrefix="0" xfId="0">
      <alignment horizontal="right" vertical="top"/>
    </xf>
    <xf numFmtId="166" fontId="2" fillId="0" borderId="0" pivotButton="0" quotePrefix="0" xfId="0"/>
    <xf numFmtId="165" fontId="2" fillId="0" borderId="0" applyAlignment="1" pivotButton="0" quotePrefix="0" xfId="0">
      <alignment vertical="top"/>
    </xf>
    <xf numFmtId="166" fontId="2" fillId="0" borderId="0" applyAlignment="1" pivotButton="0" quotePrefix="0" xfId="0">
      <alignment vertical="top"/>
    </xf>
    <xf numFmtId="164" fontId="2" fillId="0" borderId="0" applyAlignment="1" pivotButton="0" quotePrefix="0" xfId="0">
      <alignment vertical="top"/>
    </xf>
    <xf numFmtId="166" fontId="2" fillId="0" borderId="0" applyAlignment="1" pivotButton="0" quotePrefix="0" xfId="0">
      <alignment vertical="top" wrapText="1"/>
    </xf>
    <xf numFmtId="0" fontId="12" fillId="0" borderId="0" applyAlignment="1" pivotButton="0" quotePrefix="0" xfId="0">
      <alignment vertical="bottom"/>
    </xf>
    <xf numFmtId="1" fontId="2" fillId="0" borderId="4" pivotButton="0" quotePrefix="0" xfId="0"/>
    <xf numFmtId="164" fontId="2" fillId="0" borderId="4" pivotButton="0" quotePrefix="0" xfId="0"/>
    <xf numFmtId="167" fontId="2" fillId="0" borderId="4" pivotButton="0" quotePrefix="0" xfId="0"/>
    <xf numFmtId="0" fontId="5" fillId="0" borderId="5" pivotButton="0" quotePrefix="0" xfId="0"/>
    <xf numFmtId="164" fontId="21" fillId="0" borderId="5" pivotButton="0" quotePrefix="0" xfId="0"/>
    <xf numFmtId="1" fontId="21" fillId="0" borderId="5" pivotButton="0" quotePrefix="0" xfId="0"/>
    <xf numFmtId="165" fontId="21" fillId="0" borderId="5" pivotButton="0" quotePrefix="0" xfId="0"/>
    <xf numFmtId="0" fontId="14" fillId="0" borderId="0" pivotButton="0" quotePrefix="0" xfId="0"/>
    <xf numFmtId="166" fontId="0" fillId="0" borderId="0" pivotButton="0" quotePrefix="0" xfId="0"/>
    <xf numFmtId="0" fontId="25" fillId="0" borderId="0" applyAlignment="1" pivotButton="0" quotePrefix="0" xfId="0">
      <alignment vertical="top"/>
    </xf>
    <xf numFmtId="0" fontId="2" fillId="0" borderId="0" applyAlignment="1" pivotButton="0" quotePrefix="0" xfId="0">
      <alignment vertical="top"/>
    </xf>
    <xf numFmtId="0" fontId="51" fillId="11" borderId="0" pivotButton="0" quotePrefix="0" xfId="0"/>
    <xf numFmtId="0" fontId="0" fillId="11" borderId="0" pivotButton="0" quotePrefix="0" xfId="0"/>
    <xf numFmtId="0" fontId="52" fillId="11" borderId="0" pivotButton="0" quotePrefix="0" xfId="0"/>
    <xf numFmtId="0" fontId="1" fillId="12" borderId="1" applyAlignment="1" pivotButton="0" quotePrefix="0" xfId="0">
      <alignment horizontal="left" vertical="center" wrapText="1"/>
    </xf>
    <xf numFmtId="0" fontId="49" fillId="0" borderId="0" applyAlignment="1" pivotButton="0" quotePrefix="0" xfId="0">
      <alignment vertical="center"/>
    </xf>
    <xf numFmtId="1" fontId="50" fillId="0" borderId="4" applyAlignment="1" pivotButton="0" quotePrefix="0" xfId="0">
      <alignment horizontal="right" vertical="center" indent="1"/>
    </xf>
    <xf numFmtId="164" fontId="50" fillId="0" borderId="4" applyAlignment="1" pivotButton="0" quotePrefix="0" xfId="0">
      <alignment horizontal="right" vertical="center" indent="1"/>
    </xf>
    <xf numFmtId="165" fontId="50" fillId="0" borderId="4" applyAlignment="1" pivotButton="0" quotePrefix="0" xfId="0">
      <alignment horizontal="right" vertical="center" indent="1"/>
    </xf>
    <xf numFmtId="0" fontId="47" fillId="0" borderId="4" pivotButton="0" quotePrefix="0" xfId="0"/>
    <xf numFmtId="165" fontId="47" fillId="0" borderId="4" applyAlignment="1" pivotButton="0" quotePrefix="0" xfId="0">
      <alignment horizontal="right" indent="1"/>
    </xf>
    <xf numFmtId="0" fontId="49" fillId="0" borderId="4" applyAlignment="1" pivotButton="0" quotePrefix="0" xfId="0">
      <alignment horizontal="right" indent="1"/>
    </xf>
    <xf numFmtId="0" fontId="50" fillId="0" borderId="4" applyAlignment="1" pivotButton="0" quotePrefix="0" xfId="0">
      <alignment horizontal="right" vertical="center" indent="1"/>
    </xf>
    <xf numFmtId="166" fontId="47" fillId="0" borderId="0" applyAlignment="1" pivotButton="0" quotePrefix="0" xfId="0">
      <alignment horizontal="center"/>
    </xf>
    <xf numFmtId="0" fontId="47" fillId="0" borderId="0" pivotButton="0" quotePrefix="0" xfId="0"/>
    <xf numFmtId="0" fontId="47" fillId="0" borderId="0" applyAlignment="1" pivotButton="0" quotePrefix="0" xfId="0">
      <alignment vertical="top"/>
    </xf>
    <xf numFmtId="165" fontId="47" fillId="0" borderId="0" applyAlignment="1" pivotButton="0" quotePrefix="0" xfId="0">
      <alignment horizontal="right" vertical="top" indent="1"/>
    </xf>
    <xf numFmtId="166" fontId="47" fillId="0" borderId="0" applyAlignment="1" pivotButton="0" quotePrefix="0" xfId="0">
      <alignment horizontal="center" vertical="top"/>
    </xf>
    <xf numFmtId="3" fontId="47" fillId="0" borderId="0" applyAlignment="1" pivotButton="0" quotePrefix="0" xfId="0">
      <alignment horizontal="right" vertical="top" indent="1"/>
    </xf>
    <xf numFmtId="0" fontId="47" fillId="0" borderId="0" applyAlignment="1" pivotButton="0" quotePrefix="0" xfId="0">
      <alignment horizontal="right" vertical="top" indent="1"/>
    </xf>
    <xf numFmtId="164" fontId="47" fillId="0" borderId="0" applyAlignment="1" pivotButton="0" quotePrefix="0" xfId="0">
      <alignment horizontal="right" vertical="top" indent="1"/>
    </xf>
    <xf numFmtId="1" fontId="47" fillId="0" borderId="0" applyAlignment="1" pivotButton="0" quotePrefix="0" xfId="0">
      <alignment horizontal="right" vertical="top" indent="1"/>
    </xf>
    <xf numFmtId="0" fontId="47" fillId="0" borderId="0" applyAlignment="1" pivotButton="0" quotePrefix="0" xfId="0">
      <alignment vertical="top" wrapText="1"/>
    </xf>
    <xf numFmtId="1" fontId="2" fillId="0" borderId="4" applyAlignment="1" pivotButton="0" quotePrefix="0" xfId="0">
      <alignment horizontal="left"/>
    </xf>
    <xf numFmtId="0" fontId="47" fillId="0" borderId="4" applyAlignment="1" pivotButton="0" quotePrefix="0" xfId="0">
      <alignment horizontal="right" indent="1"/>
    </xf>
    <xf numFmtId="164" fontId="47" fillId="0" borderId="4" applyAlignment="1" pivotButton="0" quotePrefix="0" xfId="0">
      <alignment horizontal="right" indent="1"/>
    </xf>
    <xf numFmtId="1" fontId="47" fillId="0" borderId="4" applyAlignment="1" pivotButton="0" quotePrefix="0" xfId="0">
      <alignment horizontal="right" indent="1"/>
    </xf>
    <xf numFmtId="167" fontId="47" fillId="0" borderId="4" applyAlignment="1" pivotButton="0" quotePrefix="0" xfId="0">
      <alignment horizontal="right" indent="1"/>
    </xf>
    <xf numFmtId="0" fontId="48" fillId="0" borderId="5" applyAlignment="1" pivotButton="0" quotePrefix="0" xfId="0">
      <alignment horizontal="right" indent="1"/>
    </xf>
    <xf numFmtId="164" fontId="48" fillId="0" borderId="5" applyAlignment="1" pivotButton="0" quotePrefix="0" xfId="0">
      <alignment horizontal="right" indent="1"/>
    </xf>
    <xf numFmtId="1" fontId="48" fillId="0" borderId="5" applyAlignment="1" pivotButton="0" quotePrefix="0" xfId="0">
      <alignment horizontal="right" indent="1"/>
    </xf>
    <xf numFmtId="165" fontId="48" fillId="0" borderId="5" applyAlignment="1" pivotButton="0" quotePrefix="0" xfId="0">
      <alignment horizontal="right" indent="1"/>
    </xf>
    <xf numFmtId="0" fontId="0" fillId="12" borderId="0" pivotButton="0" quotePrefix="0" xfId="0"/>
    <xf numFmtId="0" fontId="30" fillId="0" borderId="0" applyAlignment="1" pivotButton="0" quotePrefix="0" xfId="0">
      <alignment horizontal="right" vertical="top"/>
    </xf>
    <xf numFmtId="0" fontId="30" fillId="11" borderId="6" applyAlignment="1" pivotButton="0" quotePrefix="0" xfId="0">
      <alignment horizontal="left" vertical="center" indent="1"/>
    </xf>
    <xf numFmtId="0" fontId="52" fillId="0" borderId="0" applyAlignment="1" pivotButton="0" quotePrefix="0" xfId="0">
      <alignment vertical="top" wrapText="1"/>
    </xf>
    <xf numFmtId="0" fontId="20" fillId="11" borderId="0" applyAlignment="1" pivotButton="0" quotePrefix="0" xfId="0">
      <alignment vertical="top" wrapText="1"/>
    </xf>
    <xf numFmtId="0" fontId="52" fillId="11" borderId="0" applyAlignment="1" pivotButton="0" quotePrefix="0" xfId="0">
      <alignment vertical="top" wrapText="1"/>
    </xf>
    <xf numFmtId="0" fontId="25" fillId="0" borderId="0" applyAlignment="1" pivotButton="0" quotePrefix="0" xfId="0">
      <alignment vertical="top"/>
    </xf>
    <xf numFmtId="0" fontId="2" fillId="0" borderId="0" applyAlignment="1" pivotButton="0" quotePrefix="0" xfId="0">
      <alignment vertical="top"/>
    </xf>
    <xf numFmtId="0" fontId="52" fillId="0" borderId="0" applyAlignment="1" pivotButton="0" quotePrefix="0" xfId="0">
      <alignment vertical="center"/>
    </xf>
    <xf numFmtId="0" fontId="5" fillId="11" borderId="2" applyAlignment="1" pivotButton="0" quotePrefix="0" xfId="0">
      <alignment horizontal="left" vertical="center" indent="1"/>
    </xf>
    <xf numFmtId="0" fontId="52" fillId="0" borderId="4" applyAlignment="1" pivotButton="0" quotePrefix="0" xfId="0">
      <alignment vertical="center"/>
    </xf>
    <xf numFmtId="0" fontId="20" fillId="11" borderId="4" applyAlignment="1" pivotButton="0" quotePrefix="0" xfId="0">
      <alignment vertical="center" indent="1"/>
    </xf>
    <xf numFmtId="164" fontId="1" fillId="12" borderId="1" applyAlignment="1" pivotButton="0" quotePrefix="0" xfId="0">
      <alignment horizontal="left" vertical="center" wrapText="1"/>
    </xf>
    <xf numFmtId="1" fontId="1" fillId="12" borderId="1" applyAlignment="1" pivotButton="0" quotePrefix="0" xfId="0">
      <alignment horizontal="left" vertical="center" wrapText="1"/>
    </xf>
    <xf numFmtId="165" fontId="1" fillId="12" borderId="1" applyAlignment="1" pivotButton="0" quotePrefix="0" xfId="0">
      <alignment horizontal="left" vertical="center" wrapText="1"/>
    </xf>
  </cellXfs>
  <cellStyles count="1">
    <cellStyle name="Normal" xfId="0" builtinId="0" hidden="0"/>
  </cellStyles>
  <dxfs count="19">
    <dxf>
      <fill>
        <patternFill patternType="solid">
          <fgColor rgb="00FBF1DF"/>
        </patternFill>
      </fill>
    </dxf>
    <dxf>
      <font>
        <name val="Arial"/>
        <b val="1"/>
        <color rgb="00B30000"/>
      </font>
    </dxf>
    <dxf>
      <font>
        <name val="Arial"/>
        <color rgb="000000FF"/>
      </font>
    </dxf>
    <dxf>
      <font>
        <name val="Arial"/>
        <b val="1"/>
      </font>
      <fill>
        <patternFill patternType="solid">
          <fgColor rgb="00DDEBF7"/>
        </patternFill>
      </fill>
    </dxf>
    <dxf>
      <font>
        <name val="Arial"/>
        <b val="1"/>
      </font>
      <fill>
        <patternFill patternType="solid">
          <fgColor rgb="00FFF2CC"/>
        </patternFill>
      </fill>
    </dxf>
    <dxf>
      <font>
        <name val="Arial"/>
        <b val="1"/>
      </font>
    </dxf>
    <dxf>
      <fill>
        <patternFill patternType="solid">
          <fgColor rgb="00DDEBF7"/>
        </patternFill>
      </fill>
    </dxf>
    <dxf>
      <font>
        <color rgb="0016212C"/>
      </font>
      <border>
        <top style="thin">
          <color rgb="000A4A4E"/>
        </top>
        <bottom style="thin">
          <color rgb="00D9E1E6"/>
        </bottom>
        <horizontal style="thin">
          <color rgb="00D9E1E6"/>
        </horizontal>
      </border>
    </dxf>
    <dxf>
      <font>
        <b val="1"/>
        <color rgb="00FFFFFF"/>
      </font>
      <fill>
        <patternFill patternType="solid">
          <fgColor rgb="000A4A4E"/>
          <bgColor rgb="000A4A4E"/>
        </patternFill>
      </fill>
      <border>
        <bottom style="thin">
          <color rgb="000A4A4E"/>
        </bottom>
      </border>
    </dxf>
    <dxf>
      <fill>
        <patternFill patternType="solid">
          <fgColor rgb="00EEF3F5"/>
          <bgColor rgb="00EEF3F5"/>
        </patternFill>
      </fill>
    </dxf>
    <dxf>
      <font>
        <b val="1"/>
      </font>
      <border>
        <top style="medium">
          <color rgb="000A4A4E"/>
        </top>
      </border>
    </dxf>
    <dxf>
      <font>
        <color rgb="001F6B3A"/>
      </font>
      <fill>
        <patternFill patternType="solid">
          <fgColor rgb="00E4F1E8"/>
          <bgColor rgb="00E4F1E8"/>
        </patternFill>
      </fill>
    </dxf>
    <dxf>
      <font>
        <color rgb="009B2C2C"/>
      </font>
      <fill>
        <patternFill patternType="solid">
          <fgColor rgb="00F6E3E3"/>
          <bgColor rgb="00F6E3E3"/>
        </patternFill>
      </fill>
    </dxf>
    <dxf>
      <font>
        <color rgb="008A5A10"/>
      </font>
      <fill>
        <patternFill patternType="solid">
          <fgColor rgb="00FBF1DF"/>
          <bgColor rgb="00FBF1DF"/>
        </patternFill>
      </fill>
    </dxf>
    <dxf>
      <font>
        <color rgb="004A5866"/>
      </font>
      <fill>
        <patternFill patternType="solid">
          <fgColor rgb="00E4E8EB"/>
          <bgColor rgb="00E4E8EB"/>
        </patternFill>
      </fill>
    </dxf>
    <dxf>
      <font>
        <color rgb="006B7783"/>
      </font>
      <fill>
        <patternFill patternType="solid">
          <fgColor rgb="00F1F3F4"/>
          <bgColor rgb="00F1F3F4"/>
        </patternFill>
      </fill>
    </dxf>
    <dxf>
      <font>
        <b val="1"/>
        <color rgb="000A4A4E"/>
      </font>
      <fill>
        <patternFill patternType="solid">
          <fgColor rgb="00E3EEEE"/>
          <bgColor rgb="00E3EEEE"/>
        </patternFill>
      </fill>
    </dxf>
    <dxf>
      <font>
        <b val="1"/>
        <color rgb="008A5A10"/>
      </font>
      <numFmt numFmtId="200" formatCode=";;;&quot;Documents disagree&quot;"/>
      <fill>
        <patternFill patternType="solid">
          <fgColor rgb="00FBF1DF"/>
          <bgColor rgb="00FBF1DF"/>
        </patternFill>
      </fill>
    </dxf>
    <dxf>
      <font>
        <b val="1"/>
        <color rgb="008A5A10"/>
      </font>
      <fill>
        <patternFill patternType="solid">
          <fgColor rgb="00FBF1DF"/>
          <bgColor rgb="00FBF1DF"/>
        </patternFill>
      </fill>
    </dxf>
  </dxfs>
  <tableStyles count="1" defaultTableStyle="TableStyleMedium9" defaultPivotStyle="PivotStyleLight16">
    <tableStyle name="COPN Atlas" pivot="0" count="4">
      <tableStyleElement type="wholeTable" dxfId="7"/>
      <tableStyleElement type="headerRow" dxfId="8"/>
      <tableStyleElement type="totalRow" dxfId="10"/>
      <tableStyleElement type="secondRowStripe" dxfId="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2</row>
      <rowOff>0</rowOff>
    </from>
    <ext cx="628650" cy="628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_contents" displayName="tbl_contents" ref="A13:C25" headerRowCount="1">
  <autoFilter ref="A13:C25"/>
  <tableColumns count="3">
    <tableColumn id="1" name="Sheet"/>
    <tableColumn id="2" name="What it holds"/>
    <tableColumn id="3" name="Rows in full file"/>
  </tableColumns>
  <tableStyleInfo name="COPN Atlas" showFirstColumn="0" showLastColumn="0" showRowStripes="1" showColumnStripes="0"/>
</table>
</file>

<file path=xl/tables/table2.xml><?xml version="1.0" encoding="utf-8"?>
<table xmlns="http://schemas.openxmlformats.org/spreadsheetml/2006/main" id="2" name="tbl_requests" displayName="tbl_requests" ref="A1:BO11" headerRowCount="1">
  <autoFilter ref="A1:BO11"/>
  <tableColumns count="67">
    <tableColumn id="1" name="Project no."/>
    <tableColumn id="2" name="Applicant"/>
    <tableColumn id="3" name="Health system"/>
    <tableColumn id="4" name="Health system or applicant"/>
    <tableColumn id="5" name="Project"/>
    <tableColumn id="6" name="Service line"/>
    <tableColumn id="7" name="Service detail"/>
    <tableColumn id="8" name="City"/>
    <tableColumn id="9" name="County"/>
    <tableColumn id="10" name="Site (as printed)"/>
    <tableColumn id="11" name="Capital cost (USD)"/>
    <tableColumn id="12" name="Capital cost basis"/>
    <tableColumn id="13" name="Application filed"/>
    <tableColumn id="14" name="Application year"/>
    <tableColumn id="15" name="Deemed incomplete"/>
    <tableColumn id="16" name="Deemed complete"/>
    <tableColumn id="17" name="Opposition or review day deadline"/>
    <tableColumn id="18" name="Decision deadline"/>
    <tableColumn id="19" name="Batching review"/>
    <tableColumn id="20" name="Opposition filed"/>
    <tableColumn id="21" name="Applicant contact (as printed)"/>
    <tableColumn id="22" name="Competing requests"/>
    <tableColumn id="23" name="DCH evaluation date"/>
    <tableColumn id="24" name="DCH evaluation conclusion"/>
    <tableColumn id="25" name="CON rules not met"/>
    <tableColumn id="26" name="DCH evaluation findings (paraphrased)"/>
    <tableColumn id="27" name="Decision (as stated)"/>
    <tableColumn id="28" name="Outcome"/>
    <tableColumn id="29" name="Decision date"/>
    <tableColumn id="30" name="Days, filing to decision"/>
    <tableColumn id="31" name="Appeal filed"/>
    <tableColumn id="32" name="Appeal first listed"/>
    <tableColumn id="33" name="Opposition and appeal parties"/>
    <tableColumn id="34" name="Appeal history (latest listing)"/>
    <tableColumn id="35" name="Final outcome after appeal"/>
    <tableColumn id="36" name="Changed on appeal"/>
    <tableColumn id="37" name="Last appeal step"/>
    <tableColumn id="38" name="Last appeal step date"/>
    <tableColumn id="39" name="Hearing officer"/>
    <tableColumn id="40" name="Court of Appeals and Supreme Court cases"/>
    <tableColumn id="41" name="Court holding (paraphrased)"/>
    <tableColumn id="42" name="Discrepancy flag"/>
    <tableColumn id="43" name="Discrepancies between documents"/>
    <tableColumn id="44" name="Research signal"/>
    <tableColumn id="45" name="Research notes"/>
    <tableColumn id="46" name="Research sources"/>
    <tableColumn id="47" name="DCH repository documents (archived)"/>
    <tableColumn id="48" name="First tracking report"/>
    <tableColumn id="49" name="DCH project evaluation (archived copy)"/>
    <tableColumn id="50" name="Tracking report with decision"/>
    <tableColumn id="51" name="Last tracking report"/>
    <tableColumn id="52" name="Tracking report with appeal entry"/>
    <tableColumn id="53" name="Court of Appeals docket"/>
    <tableColumn id="54" name="Court opinion or order"/>
    <tableColumn id="55" name="Final outcome source"/>
    <tableColumn id="56" name="DCH repository document (archived copy)"/>
    <tableColumn id="57" name="First listed"/>
    <tableColumn id="58" name="Last listed"/>
    <tableColumn id="59" name="Weekly reports listing it"/>
    <tableColumn id="60" name="Record depth"/>
    <tableColumn id="61" name="Source notes"/>
    <tableColumn id="62" name="Letter of intent no."/>
    <tableColumn id="63" name="Letter of intent received"/>
    <tableColumn id="64" name="Edition status"/>
    <tableColumn id="65" name="Fields changed"/>
    <tableColumn id="66" name="First edition"/>
    <tableColumn id="67" name="Request seq"/>
  </tableColumns>
  <tableStyleInfo name="COPN Atlas" showFirstColumn="0" showLastColumn="0"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COPN Atlas" showFirstColumn="0" showLastColumn="0" showRowStripes="1" showColumnStripes="0"/>
</table>
</file>

<file path=xl/tables/table4.xml><?xml version="1.0" encoding="utf-8"?>
<table xmlns="http://schemas.openxmlformats.org/spreadsheetml/2006/main" id="4" name="tbl_pipeline" displayName="tbl_pipeline" ref="A1:T8" headerRowCount="1">
  <autoFilter ref="A1:T8"/>
  <tableColumns count="20">
    <tableColumn id="1" name="Project no."/>
    <tableColumn id="2" name="Pipeline type"/>
    <tableColumn id="3" name="Applicant"/>
    <tableColumn id="4" name="Health system or applicant"/>
    <tableColumn id="5" name="Project"/>
    <tableColumn id="6" name="County"/>
    <tableColumn id="7" name="City"/>
    <tableColumn id="8" name="Service line"/>
    <tableColumn id="9" name="Service detail"/>
    <tableColumn id="10" name="Capital cost (USD)"/>
    <tableColumn id="11" name="Application filed"/>
    <tableColumn id="12" name="Days since filing"/>
    <tableColumn id="13" name="Letter of intent received"/>
    <tableColumn id="14" name="Decision deadline"/>
    <tableColumn id="15" name="Opposition filed"/>
    <tableColumn id="16" name="Batching review"/>
    <tableColumn id="17" name="Status"/>
    <tableColumn id="18" name="Status as stated"/>
    <tableColumn id="19" name="Also on Requests"/>
    <tableColumn id="20" name="Source"/>
  </tableColumns>
  <tableStyleInfo name="COPN Atlas" showFirstColumn="0" showLastColumn="0" showRowStripes="1" showColumnStripes="0"/>
</table>
</file>

<file path=xl/tables/table5.xml><?xml version="1.0" encoding="utf-8"?>
<table xmlns="http://schemas.openxmlformats.org/spreadsheetml/2006/main" id="5" name="tbl_scorecards" displayName="tbl_scorecards" ref="A1:P10" headerRowCount="1">
  <autoFilter ref="A1:P10"/>
  <tableColumns count="16">
    <tableColumn id="1" name="Health system or applicant"/>
    <tableColumn id="2" name="Requests"/>
    <tableColumn id="3" name="Approved"/>
    <tableColumn id="4" name="Partially approved"/>
    <tableColumn id="5" name="Denied"/>
    <tableColumn id="6" name="Withdrawn or delayed"/>
    <tableColumn id="7" name="Not reviewed or other"/>
    <tableColumn id="8" name="Pending"/>
    <tableColumn id="9" name="Approval rate"/>
    <tableColumn id="10" name="Capital cost requested (USD)"/>
    <tableColumn id="11" name="Requests with a stated cost (counted once)"/>
    <tableColumn id="12" name="Matters on Pipeline"/>
    <tableColumn id="13" name="Service lines"/>
    <tableColumn id="14" name="Counties"/>
    <tableColumn id="15" name="First year"/>
    <tableColumn id="16" name="Latest filing"/>
  </tableColumns>
  <tableStyleInfo name="COPN Atlas" showFirstColumn="0" showLastColumn="0" showRowStripes="1" showColumnStripes="0"/>
</table>
</file>

<file path=xl/tables/table6.xml><?xml version="1.0" encoding="utf-8"?>
<table xmlns="http://schemas.openxmlformats.org/spreadsheetml/2006/main" id="6" name="tbl_staff_reasons" displayName="tbl_staff_reasons" ref="A1:J4" headerRowCount="1">
  <autoFilter ref="A1:J4"/>
  <tableColumns count="10">
    <tableColumn id="1" name="Project no."/>
    <tableColumn id="2" name="Applicant"/>
    <tableColumn id="3" name="Service line"/>
    <tableColumn id="4" name="DCH evaluation date"/>
    <tableColumn id="5" name="DCH evaluation conclusion"/>
    <tableColumn id="6" name="CON rules not met"/>
    <tableColumn id="7" name="DCH evaluation findings (paraphrased)"/>
    <tableColumn id="8" name="Decision (as stated)"/>
    <tableColumn id="9" name="Outcome"/>
    <tableColumn id="10" name="DCH project evaluation (archived copy)"/>
  </tableColumns>
  <tableStyleInfo name="COPN Atlas" showFirstColumn="0" showLastColumn="0" showRowStripes="1" showColumnStripes="0"/>
</table>
</file>

<file path=xl/tables/table7.xml><?xml version="1.0" encoding="utf-8"?>
<table xmlns="http://schemas.openxmlformats.org/spreadsheetml/2006/main" id="7" name="tbl_contested" displayName="tbl_contested" ref="A1:I9" headerRowCount="1">
  <autoFilter ref="A1:I9"/>
  <tableColumns count="9">
    <tableColumn id="1" name="Request no."/>
    <tableColumn id="2" name="Applicant"/>
    <tableColumn id="3" name="Service line"/>
    <tableColumn id="4" name="Interested parties (as stated)"/>
    <tableColumn id="5" name="Opposition on record"/>
    <tableColumn id="6" name="Staff recommendation (as stated)"/>
    <tableColumn id="7" name="Outcome"/>
    <tableColumn id="8" name="Decision date"/>
    <tableColumn id="9" name="Staff report"/>
  </tableColumns>
  <tableStyleInfo name="COPN Atlas" showFirstColumn="0" showLastColumn="0" showRowStripes="1" showColumnStripes="0"/>
</table>
</file>

<file path=xl/tables/table8.xml><?xml version="1.0" encoding="utf-8"?>
<table xmlns="http://schemas.openxmlformats.org/spreadsheetml/2006/main" id="8" name="tbl_documents" displayName="tbl_documents" ref="A1:D36" headerRowCount="1">
  <autoFilter ref="A1:D36"/>
  <tableColumns count="4">
    <tableColumn id="1" name="Request no."/>
    <tableColumn id="2" name="Document type"/>
    <tableColumn id="3" name="Link"/>
    <tableColumn id="4" name="Host"/>
  </tableColumns>
  <tableStyleInfo name="COPN Atlas" showFirstColumn="0" showLastColumn="0" showRowStripes="1" showColumnStripes="0"/>
</table>
</file>

<file path=xl/tables/table9.xml><?xml version="1.0" encoding="utf-8"?>
<table xmlns="http://schemas.openxmlformats.org/spreadsheetml/2006/main" id="9" name="tbl_dictionary" displayName="tbl_dictionary" ref="A1:G145" headerRowCount="1">
  <autoFilter ref="A1:G145"/>
  <tableColumns count="7">
    <tableColumn id="1" name="Sheet"/>
    <tableColumn id="2" name="Column"/>
    <tableColumn id="3" name="CSV field"/>
    <tableColumn id="4" name="Definition"/>
    <tableColumn id="5" name="Type"/>
    <tableColumn id="6" name="Source"/>
    <tableColumn id="7" name="Example"/>
  </tableColumns>
  <tableStyleInfo name="COPN Atlas" showFirstColumn="0" showLastColumn="0" showRowStripes="1" showColumnStripes="0"/>
</table>
</file>

<file path=xl/tables/table10.xml><?xml version="1.0" encoding="utf-8"?>
<table xmlns="http://schemas.openxmlformats.org/spreadsheetml/2006/main" id="10" name="tbl_notes" displayName="tbl_notes" ref="A1:C32" headerRowCount="1">
  <autoFilter ref="A1:C32"/>
  <tableColumns count="3">
    <tableColumn id="1" name="Note"/>
    <tableColumn id="2" name="Applies to"/>
    <tableColumn id="3" name="Note text"/>
  </tableColumns>
  <tableStyleInfo name="COPN Atlas" showFirstColumn="0" showLastColumn="0" showRowStripes="1" showColumnStripes="0"/>
</table>
</file>

<file path=xl/tables/table11.xml><?xml version="1.0" encoding="utf-8"?>
<table xmlns="http://schemas.openxmlformats.org/spreadsheetml/2006/main" id="11" name="tbl_list_system" displayName="tbl_list_system" ref="A3:A223" headerRowCount="1">
  <autoFilter ref="A3:A223"/>
  <tableColumns count="1">
    <tableColumn id="1" name="System or applicant"/>
  </tableColumns>
  <tableStyleInfo name="COPN Atlas" showFirstColumn="0" showLastColumn="0" showRowStripes="1" showColumnStripes="0"/>
</table>
</file>

<file path=xl/tables/table12.xml><?xml version="1.0" encoding="utf-8"?>
<table xmlns="http://schemas.openxmlformats.org/spreadsheetml/2006/main" id="12" name="tbl_list_region" displayName="tbl_list_region" ref="C3:C84" headerRowCount="1">
  <autoFilter ref="C3:C84"/>
  <tableColumns count="1">
    <tableColumn id="3" name="County"/>
  </tableColumns>
  <tableStyleInfo name="COPN Atlas" showFirstColumn="0" showLastColumn="0" showRowStripes="1" showColumnStripes="0"/>
</table>
</file>

<file path=xl/tables/table13.xml><?xml version="1.0" encoding="utf-8"?>
<table xmlns="http://schemas.openxmlformats.org/spreadsheetml/2006/main" id="13" name="tbl_list_service" displayName="tbl_list_service" ref="E3:E18" headerRowCount="1">
  <autoFilter ref="E3:E18"/>
  <tableColumns count="1">
    <tableColumn id="5" name="Service line"/>
  </tableColumns>
  <tableStyleInfo name="COPN Atlas" showFirstColumn="0" showLastColumn="0" showRowStripes="1" showColumnStripes="0"/>
</table>
</file>

<file path=xl/tables/table14.xml><?xml version="1.0" encoding="utf-8"?>
<table xmlns="http://schemas.openxmlformats.org/spreadsheetml/2006/main" id="14" name="tbl_list_outcome" displayName="tbl_list_outcome" ref="G3:G10" headerRowCount="1">
  <autoFilter ref="G3:G10"/>
  <tableColumns count="1">
    <tableColumn id="7" name="Outcome"/>
  </tableColumns>
  <tableStyleInfo name="COPN Atlas"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hyperlink" Target="https://www.copnatlas.com"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table" Target="/xl/tables/table1.xml" Id="rId2"/></Relationships>
</file>

<file path=xl/worksheets/_rels/sheet4.xml.rels><Relationships xmlns="http://schemas.openxmlformats.org/package/2006/relationships"><Relationship Type="http://schemas.openxmlformats.org/officeDocument/2006/relationships/hyperlink" Target="https://dch.georgia.gov/document/document/8-19-2025-tracking-report/download" TargetMode="External" Id="rId1"/><Relationship Type="http://schemas.openxmlformats.org/officeDocument/2006/relationships/hyperlink" Target="https://dch.georgia.gov/document/document/12-16-2025-tracking-report/download" TargetMode="External" Id="rId2"/><Relationship Type="http://schemas.openxmlformats.org/officeDocument/2006/relationships/hyperlink" Target="https://dch.georgia.gov/document/document/12-30-2025-tracking-report/download" TargetMode="External" Id="rId3"/><Relationship Type="http://schemas.openxmlformats.org/officeDocument/2006/relationships/hyperlink" Target="https://dch.georgia.gov/document/report/10-27-2026-tracking-report/download" TargetMode="External" Id="rId4"/><Relationship Type="http://schemas.openxmlformats.org/officeDocument/2006/relationships/hyperlink" Target="https://dch.georgia.gov/document/report/10-27-2026-tracking-report/download" TargetMode="External" Id="rId5"/><Relationship Type="http://schemas.openxmlformats.org/officeDocument/2006/relationships/hyperlink" Target="https://web.archive.org/web/20230513062800/https://dch.georgia.gov/document/report/5-9-2023-con-tracking-report/download" TargetMode="External" Id="rId6"/><Relationship Type="http://schemas.openxmlformats.org/officeDocument/2006/relationships/hyperlink" Target="https://dch.georgia.gov/document/document/contrackingreport070523/download" TargetMode="External" Id="rId7"/><Relationship Type="http://schemas.openxmlformats.org/officeDocument/2006/relationships/hyperlink" Target="https://dch.georgia.gov/document/report/7-11-2023-con-tracking-report/download" TargetMode="External" Id="rId8"/><Relationship Type="http://schemas.openxmlformats.org/officeDocument/2006/relationships/hyperlink" Target="https://dch.georgia.gov/document/document/12-17-2024-tracking-report/download" TargetMode="External" Id="rId9"/><Relationship Type="http://schemas.openxmlformats.org/officeDocument/2006/relationships/hyperlink" Target="https://dch.georgia.gov/document/document/12-17-2024-tracking-report/download" TargetMode="External" Id="rId10"/><Relationship Type="http://schemas.openxmlformats.org/officeDocument/2006/relationships/hyperlink" Target="https://dch.georgia.gov/document/document/2-8-2022-con-tracking-report/download" TargetMode="External" Id="rId11"/><Relationship Type="http://schemas.openxmlformats.org/officeDocument/2006/relationships/hyperlink" Target="https://web.archive.org/web/20221028053358/https://dch.georgia.gov/document/document/6-28-2022-con-tracking-report/download" TargetMode="External" Id="rId12"/><Relationship Type="http://schemas.openxmlformats.org/officeDocument/2006/relationships/hyperlink" Target="https://web.archive.org/web/20221028053358/https://dch.georgia.gov/document/document/6-28-2022-con-tracking-report/download" TargetMode="External" Id="rId13"/><Relationship Type="http://schemas.openxmlformats.org/officeDocument/2006/relationships/hyperlink" Target="https://dlg.usg.edu/record/dlg_ggpd_i-ga-bh720-b-pp1-bc4-b2021-s2-h23-belec-p-btext" TargetMode="External" Id="rId14"/><Relationship Type="http://schemas.openxmlformats.org/officeDocument/2006/relationships/hyperlink" Target="https://dlg.usg.edu/record/dlg_ggpd_i-ga-bh720-b-pp1-bc4-b2021-s6-h22-belec-p-btext" TargetMode="External" Id="rId15"/><Relationship Type="http://schemas.openxmlformats.org/officeDocument/2006/relationships/hyperlink" Target="https://dlg.usg.edu/record/dlg_ggpd_i-ga-bh720-b-pp1-bc4-b2021-s7-h13-belec-p-btext" TargetMode="External" Id="rId16"/><Relationship Type="http://schemas.openxmlformats.org/officeDocument/2006/relationships/hyperlink" Target="https://dch.georgia.gov/document/report/10-27-2026-tracking-report/download" TargetMode="External" Id="rId17"/><Relationship Type="http://schemas.openxmlformats.org/officeDocument/2006/relationships/hyperlink" Target="https://dch.georgia.gov/document/document/12-17-2024-tracking-report/download" TargetMode="External" Id="rId18"/><Relationship Type="http://schemas.openxmlformats.org/officeDocument/2006/relationships/hyperlink" Target="https://web.archive.org/web/20220518064534/https://dch.georgia.gov/document/document/5-26-2020contrackingreportpdf/download" TargetMode="External" Id="rId19"/><Relationship Type="http://schemas.openxmlformats.org/officeDocument/2006/relationships/hyperlink" Target="https://dlg.usg.edu/record/dlg_ggpd_i-ga-bh720-b-pp1-bc4-b2020-s10-h20-belec-p-btext" TargetMode="External" Id="rId20"/><Relationship Type="http://schemas.openxmlformats.org/officeDocument/2006/relationships/hyperlink" Target="https://dlg.usg.edu/record/dlg_ggpd_i-ga-bh720-b-pp1-bc4-b2020-s11-h10-belec-p-btext" TargetMode="External" Id="rId21"/><Relationship Type="http://schemas.openxmlformats.org/officeDocument/2006/relationships/hyperlink" Target="https://web.archive.org/web/20221028011412/https://dch.georgia.gov/document/document/10-25-2022-con-tracking-report/download" TargetMode="External" Id="rId22"/><Relationship Type="http://schemas.openxmlformats.org/officeDocument/2006/relationships/hyperlink" Target="https://web.archive.org/web/20221028011412/https://dch.georgia.gov/document/document/10-25-2022-con-tracking-report/download" TargetMode="External" Id="rId23"/><Relationship Type="http://schemas.openxmlformats.org/officeDocument/2006/relationships/hyperlink" Target="https://dlg.usg.edu/record/dlg_ggpd_i-ga-bh720-b-pp1-bc4-b2019-s4-h9-belec-p-btext" TargetMode="External" Id="rId24"/><Relationship Type="http://schemas.openxmlformats.org/officeDocument/2006/relationships/hyperlink" Target="https://dlg.usg.edu/record/dlg_ggpd_i-ga-bh720-b-pp1-bc4-b2019-s6-h18-belec-p-btext" TargetMode="External" Id="rId25"/><Relationship Type="http://schemas.openxmlformats.org/officeDocument/2006/relationships/hyperlink" Target="https://dlg.usg.edu/record/dlg_ggpd_i-ga-bh720-b-pp1-bc4-b2019-s7-h9-belec-p-btext" TargetMode="External" Id="rId26"/><Relationship Type="http://schemas.openxmlformats.org/officeDocument/2006/relationships/hyperlink" Target="https://dlg.usg.edu/record/dlg_ggpd_i-ga-bh720-b-pp1-bc4-b2018-s5-h1-belec-p-btext" TargetMode="External" Id="rId27"/><Relationship Type="http://schemas.openxmlformats.org/officeDocument/2006/relationships/hyperlink" Target="https://dlg.usg.edu/record/dlg_ggpd_i-ga-bh720-b-pp1-bc4-b2018-s9-h18-belec-p-btext" TargetMode="External" Id="rId28"/><Relationship Type="http://schemas.openxmlformats.org/officeDocument/2006/relationships/hyperlink" Target="https://dlg.usg.edu/record/dlg_ggpd_i-ga-bh720-b-pp1-bc4-b2019-s11-h12-belec-p-btext" TargetMode="External" Id="rId29"/><Relationship Type="http://schemas.openxmlformats.org/officeDocument/2006/relationships/hyperlink" Target="https://dlg.usg.edu/record/dlg_ggpd_i-ga-bh720-b-pp1-bc4-b2019-s10-h1-belec-p-btext" TargetMode="External" Id="rId30"/><Relationship Type="http://schemas.openxmlformats.org/officeDocument/2006/relationships/hyperlink" Target="https://dlg.usg.edu/record/dlg_ggpd_i-ga-bh720-b-pp1-bc4-b2019-s10-h1-belec-p-btext" TargetMode="External" Id="rId31"/><Relationship Type="http://schemas.openxmlformats.org/officeDocument/2006/relationships/hyperlink" Target="https://dlg.usg.edu/record/dlg_ggpd_i-ga-bh720-b-pp1-bc4-b2017-s2-h28-belec-p-btext" TargetMode="External" Id="rId32"/><Relationship Type="http://schemas.openxmlformats.org/officeDocument/2006/relationships/hyperlink" Target="https://dlg.usg.edu/record/dlg_ggpd_i-ga-bh720-b-pp1-bc4-b2017-s6-h27-belec-p-btext" TargetMode="External" Id="rId33"/><Relationship Type="http://schemas.openxmlformats.org/officeDocument/2006/relationships/hyperlink" Target="https://dlg.usg.edu/record/dlg_ggpd_i-ga-bh720-b-pp1-bc4-b2017-s7-h25-belec-p-btext" TargetMode="External" Id="rId34"/><Relationship Type="http://schemas.openxmlformats.org/officeDocument/2006/relationships/hyperlink" Target="https://dlg.usg.edu/record/dlg_ggpd_i-ga-bh720-b-pp1-bc4-b2016-s1-h5-belec-p-btext" TargetMode="External" Id="rId35"/><Relationship Type="http://schemas.openxmlformats.org/officeDocument/2006/relationships/hyperlink" Target="https://dlg.usg.edu/record/dlg_ggpd_i-ga-bh720-b-pp1-bc4-b2016-s6-h28-belec-p-btext" TargetMode="External" Id="rId36"/><Relationship Type="http://schemas.openxmlformats.org/officeDocument/2006/relationships/hyperlink" Target="https://dlg.usg.edu/record/dlg_ggpd_i-ga-bh720-b-pp1-bc4-b2018-s6-h26-belec-p-btext" TargetMode="External" Id="rId37"/><Relationship Type="http://schemas.openxmlformats.org/officeDocument/2006/relationships/hyperlink" Target="https://dlg.usg.edu/record/dlg_ggpd_i-ga-bh720-b-pp1-bc4-b2015-s12-h1-belec-p-btext" TargetMode="External" Id="rId38"/><Relationship Type="http://schemas.openxmlformats.org/officeDocument/2006/relationships/hyperlink" Target="https://dlg.usg.edu/record/dlg_ggpd_i-ga-bh720-b-pp1-bc4-b2016-s3-h1-belec-p-btext" TargetMode="External" Id="rId39"/><Relationship Type="http://schemas.openxmlformats.org/officeDocument/2006/relationships/hyperlink" Target="https://dlg.usg.edu/record/dlg_ggpd_i-ga-bh720-b-pp1-bc4-b2016-s3-h22-belec-p-btext" TargetMode="External" Id="rId40"/><Relationship Type="http://schemas.openxmlformats.org/officeDocument/2006/relationships/table" Target="/xl/tables/table2.xml" Id="rId4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_rels/sheet9.xml.rels><Relationships xmlns="http://schemas.openxmlformats.org/package/2006/relationships"><Relationship Type="http://schemas.openxmlformats.org/officeDocument/2006/relationships/table" Target="/xl/tables/table7.xml" Id="rId1"/></Relationships>
</file>

<file path=xl/worksheets/_rels/sheet10.xml.rels><Relationships xmlns="http://schemas.openxmlformats.org/package/2006/relationships"><Relationship Type="http://schemas.openxmlformats.org/officeDocument/2006/relationships/hyperlink" Target="https://dch.georgia.gov/document/report/10-27-2026-tracking-report/download" TargetMode="External" Id="rId1"/><Relationship Type="http://schemas.openxmlformats.org/officeDocument/2006/relationships/hyperlink" Target="https://dch.georgia.gov/document/document/12-16-2025-tracking-report/download" TargetMode="External" Id="rId2"/><Relationship Type="http://schemas.openxmlformats.org/officeDocument/2006/relationships/hyperlink" Target="https://dch.georgia.gov/document/document/8-19-2025-tracking-report/download" TargetMode="External" Id="rId3"/><Relationship Type="http://schemas.openxmlformats.org/officeDocument/2006/relationships/hyperlink" Target="https://dch.georgia.gov/document/document/12-30-2025-tracking-report/download" TargetMode="External" Id="rId4"/><Relationship Type="http://schemas.openxmlformats.org/officeDocument/2006/relationships/hyperlink" Target="https://dch.georgia.gov/document/document/12-17-2024-tracking-report/download" TargetMode="External" Id="rId5"/><Relationship Type="http://schemas.openxmlformats.org/officeDocument/2006/relationships/hyperlink" Target="https://dch.georgia.gov/document/document/contrackingreport070523/download" TargetMode="External" Id="rId6"/><Relationship Type="http://schemas.openxmlformats.org/officeDocument/2006/relationships/hyperlink" Target="https://web.archive.org/web/20230513062800/https://dch.georgia.gov/document/report/5-9-2023-con-tracking-report/download" TargetMode="External" Id="rId7"/><Relationship Type="http://schemas.openxmlformats.org/officeDocument/2006/relationships/hyperlink" Target="https://dch.georgia.gov/document/report/7-11-2023-con-tracking-report/download" TargetMode="External" Id="rId8"/><Relationship Type="http://schemas.openxmlformats.org/officeDocument/2006/relationships/hyperlink" Target="https://web.archive.org/web/20221028053358/https://dch.georgia.gov/document/document/6-28-2022-con-tracking-report/download" TargetMode="External" Id="rId9"/><Relationship Type="http://schemas.openxmlformats.org/officeDocument/2006/relationships/hyperlink" Target="https://dch.georgia.gov/document/document/2-8-2022-con-tracking-report/download" TargetMode="External" Id="rId10"/><Relationship Type="http://schemas.openxmlformats.org/officeDocument/2006/relationships/hyperlink" Target="https://dch.georgia.gov/document/report/10-27-2026-tracking-report/download" TargetMode="External" Id="rId11"/><Relationship Type="http://schemas.openxmlformats.org/officeDocument/2006/relationships/hyperlink" Target="https://dlg.usg.edu/record/dlg_ggpd_i-ga-bh720-b-pp1-bc4-b2021-s6-h22-belec-p-btext" TargetMode="External" Id="rId12"/><Relationship Type="http://schemas.openxmlformats.org/officeDocument/2006/relationships/hyperlink" Target="https://dlg.usg.edu/record/dlg_ggpd_i-ga-bh720-b-pp1-bc4-b2021-s2-h23-belec-p-btext" TargetMode="External" Id="rId13"/><Relationship Type="http://schemas.openxmlformats.org/officeDocument/2006/relationships/hyperlink" Target="https://dlg.usg.edu/record/dlg_ggpd_i-ga-bh720-b-pp1-bc4-b2021-s7-h13-belec-p-btext" TargetMode="External" Id="rId14"/><Relationship Type="http://schemas.openxmlformats.org/officeDocument/2006/relationships/hyperlink" Target="https://dch.georgia.gov/document/document/12-17-2024-tracking-report/download" TargetMode="External" Id="rId15"/><Relationship Type="http://schemas.openxmlformats.org/officeDocument/2006/relationships/hyperlink" Target="https://web.archive.org/web/20221028011412/https://dch.georgia.gov/document/document/10-25-2022-con-tracking-report/download" TargetMode="External" Id="rId16"/><Relationship Type="http://schemas.openxmlformats.org/officeDocument/2006/relationships/hyperlink" Target="https://dlg.usg.edu/record/dlg_ggpd_i-ga-bh720-b-pp1-bc4-b2020-s10-h20-belec-p-btext" TargetMode="External" Id="rId17"/><Relationship Type="http://schemas.openxmlformats.org/officeDocument/2006/relationships/hyperlink" Target="https://web.archive.org/web/20220518064534/https://dch.georgia.gov/document/document/5-26-2020contrackingreportpdf/download" TargetMode="External" Id="rId18"/><Relationship Type="http://schemas.openxmlformats.org/officeDocument/2006/relationships/hyperlink" Target="https://dlg.usg.edu/record/dlg_ggpd_i-ga-bh720-b-pp1-bc4-b2020-s11-h10-belec-p-btext" TargetMode="External" Id="rId19"/><Relationship Type="http://schemas.openxmlformats.org/officeDocument/2006/relationships/hyperlink" Target="https://dlg.usg.edu/record/dlg_ggpd_i-ga-bh720-b-pp1-bc4-b2019-s6-h18-belec-p-btext" TargetMode="External" Id="rId20"/><Relationship Type="http://schemas.openxmlformats.org/officeDocument/2006/relationships/hyperlink" Target="https://dlg.usg.edu/record/dlg_ggpd_i-ga-bh720-b-pp1-bc4-b2019-s4-h9-belec-p-btext" TargetMode="External" Id="rId21"/><Relationship Type="http://schemas.openxmlformats.org/officeDocument/2006/relationships/hyperlink" Target="https://dlg.usg.edu/record/dlg_ggpd_i-ga-bh720-b-pp1-bc4-b2019-s7-h9-belec-p-btext" TargetMode="External" Id="rId22"/><Relationship Type="http://schemas.openxmlformats.org/officeDocument/2006/relationships/hyperlink" Target="https://dlg.usg.edu/record/dlg_ggpd_i-ga-bh720-b-pp1-bc4-b2019-s10-h1-belec-p-btext" TargetMode="External" Id="rId23"/><Relationship Type="http://schemas.openxmlformats.org/officeDocument/2006/relationships/hyperlink" Target="https://dlg.usg.edu/record/dlg_ggpd_i-ga-bh720-b-pp1-bc4-b2018-s9-h18-belec-p-btext" TargetMode="External" Id="rId24"/><Relationship Type="http://schemas.openxmlformats.org/officeDocument/2006/relationships/hyperlink" Target="https://dlg.usg.edu/record/dlg_ggpd_i-ga-bh720-b-pp1-bc4-b2018-s5-h1-belec-p-btext" TargetMode="External" Id="rId25"/><Relationship Type="http://schemas.openxmlformats.org/officeDocument/2006/relationships/hyperlink" Target="https://dlg.usg.edu/record/dlg_ggpd_i-ga-bh720-b-pp1-bc4-b2019-s11-h12-belec-p-btext" TargetMode="External" Id="rId26"/><Relationship Type="http://schemas.openxmlformats.org/officeDocument/2006/relationships/hyperlink" Target="https://dlg.usg.edu/record/dlg_ggpd_i-ga-bh720-b-pp1-bc4-b2017-s6-h27-belec-p-btext" TargetMode="External" Id="rId27"/><Relationship Type="http://schemas.openxmlformats.org/officeDocument/2006/relationships/hyperlink" Target="https://dlg.usg.edu/record/dlg_ggpd_i-ga-bh720-b-pp1-bc4-b2017-s2-h28-belec-p-btext" TargetMode="External" Id="rId28"/><Relationship Type="http://schemas.openxmlformats.org/officeDocument/2006/relationships/hyperlink" Target="https://dlg.usg.edu/record/dlg_ggpd_i-ga-bh720-b-pp1-bc4-b2017-s7-h25-belec-p-btext" TargetMode="External" Id="rId29"/><Relationship Type="http://schemas.openxmlformats.org/officeDocument/2006/relationships/hyperlink" Target="https://dlg.usg.edu/record/dlg_ggpd_i-ga-bh720-b-pp1-bc4-b2016-s6-h28-belec-p-btext" TargetMode="External" Id="rId30"/><Relationship Type="http://schemas.openxmlformats.org/officeDocument/2006/relationships/hyperlink" Target="https://dlg.usg.edu/record/dlg_ggpd_i-ga-bh720-b-pp1-bc4-b2016-s1-h5-belec-p-btext" TargetMode="External" Id="rId31"/><Relationship Type="http://schemas.openxmlformats.org/officeDocument/2006/relationships/hyperlink" Target="https://dlg.usg.edu/record/dlg_ggpd_i-ga-bh720-b-pp1-bc4-b2018-s6-h26-belec-p-btext" TargetMode="External" Id="rId32"/><Relationship Type="http://schemas.openxmlformats.org/officeDocument/2006/relationships/hyperlink" Target="https://dlg.usg.edu/record/dlg_ggpd_i-ga-bh720-b-pp1-bc4-b2016-s3-h1-belec-p-btext" TargetMode="External" Id="rId33"/><Relationship Type="http://schemas.openxmlformats.org/officeDocument/2006/relationships/hyperlink" Target="https://dlg.usg.edu/record/dlg_ggpd_i-ga-bh720-b-pp1-bc4-b2015-s12-h1-belec-p-btext" TargetMode="External" Id="rId34"/><Relationship Type="http://schemas.openxmlformats.org/officeDocument/2006/relationships/hyperlink" Target="https://dlg.usg.edu/record/dlg_ggpd_i-ga-bh720-b-pp1-bc4-b2016-s3-h22-belec-p-btext" TargetMode="External" Id="rId35"/><Relationship Type="http://schemas.openxmlformats.org/officeDocument/2006/relationships/table" Target="/xl/tables/table8.xml" Id="rId36"/></Relationships>
</file>

<file path=xl/worksheets/_rels/sheet12.xml.rels><Relationships xmlns="http://schemas.openxmlformats.org/package/2006/relationships"><Relationship Type="http://schemas.openxmlformats.org/officeDocument/2006/relationships/table" Target="/xl/tables/table9.xml" Id="rId1"/></Relationships>
</file>

<file path=xl/worksheets/_rels/sheet13.xml.rels><Relationships xmlns="http://schemas.openxmlformats.org/package/2006/relationships"><Relationship Type="http://schemas.openxmlformats.org/officeDocument/2006/relationships/table" Target="/xl/tables/table10.xml" Id="rId1"/></Relationships>
</file>

<file path=xl/worksheets/_rels/sheet14.xml.rels><Relationships xmlns="http://schemas.openxmlformats.org/package/2006/relationships"><Relationship Type="http://schemas.openxmlformats.org/officeDocument/2006/relationships/table" Target="/xl/tables/table11.xml" Id="rId1"/><Relationship Type="http://schemas.openxmlformats.org/officeDocument/2006/relationships/table" Target="/xl/tables/table12.xml" Id="rId2"/><Relationship Type="http://schemas.openxmlformats.org/officeDocument/2006/relationships/table" Target="/xl/tables/table13.xml" Id="rId3"/><Relationship Type="http://schemas.openxmlformats.org/officeDocument/2006/relationships/table" Target="/xl/tables/table14.xml" Id="rId4"/></Relationships>
</file>

<file path=xl/worksheets/sheet1.xml><?xml version="1.0" encoding="utf-8"?>
<worksheet xmlns="http://schemas.openxmlformats.org/spreadsheetml/2006/main">
  <sheetPr>
    <tabColor rgb="00C8871F"/>
    <outlinePr summaryBelow="1" summaryRight="1"/>
    <pageSetUpPr fitToPage="1"/>
  </sheetPr>
  <dimension ref="A1:N31"/>
  <sheetViews>
    <sheetView showGridLines="0" tabSelected="1" zoomScale="100" workbookViewId="0">
      <selection activeCell="A1" sqref="A1"/>
    </sheetView>
  </sheetViews>
  <sheetFormatPr baseColWidth="8" defaultRowHeight="15"/>
  <cols>
    <col width="2.5"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2.5" customWidth="1" min="14" max="14"/>
  </cols>
  <sheetData>
    <row r="1" ht="7" customHeight="1">
      <c r="A1" s="165" t="n"/>
      <c r="B1" s="165" t="n"/>
      <c r="C1" s="165" t="n"/>
      <c r="D1" s="165" t="n"/>
      <c r="E1" s="165" t="n"/>
      <c r="F1" s="165" t="n"/>
      <c r="G1" s="165" t="n"/>
      <c r="H1" s="165" t="n"/>
      <c r="I1" s="165" t="n"/>
      <c r="J1" s="165" t="n"/>
      <c r="K1" s="165" t="n"/>
      <c r="L1" s="165" t="n"/>
      <c r="M1" s="165" t="n"/>
      <c r="N1" s="165" t="n"/>
    </row>
    <row r="2" ht="16" customHeight="1"/>
    <row r="3" ht="34" customHeight="1">
      <c r="C3" s="38" t="inlineStr">
        <is>
          <t>COPN Atlas</t>
        </is>
      </c>
      <c r="J3" s="39" t="inlineStr">
        <is>
          <t>Edition dated</t>
        </is>
      </c>
    </row>
    <row r="4" ht="22" customHeight="1">
      <c r="C4" s="40" t="inlineStr">
        <is>
          <t>The COPN record, sorted</t>
        </is>
      </c>
      <c r="J4" s="41">
        <f>edition_date</f>
        <v/>
      </c>
    </row>
    <row r="5" ht="18" customHeight="1">
      <c r="C5" s="42" t="inlineStr">
        <is>
          <t>Certificate of need filings, all in one place</t>
        </is>
      </c>
      <c r="J5" s="166" t="inlineStr">
        <is>
          <t>Free sample: 10 rows from the full file</t>
        </is>
      </c>
    </row>
    <row r="6" ht="10" customHeight="1">
      <c r="B6" s="43" t="n"/>
      <c r="C6" s="43" t="n"/>
      <c r="D6" s="43" t="n"/>
      <c r="E6" s="43" t="n"/>
      <c r="F6" s="43" t="n"/>
      <c r="G6" s="43" t="n"/>
      <c r="H6" s="43" t="n"/>
      <c r="I6" s="43" t="n"/>
      <c r="J6" s="43" t="n"/>
      <c r="K6" s="43" t="n"/>
      <c r="L6" s="43" t="n"/>
      <c r="M6" s="43" t="n"/>
    </row>
    <row r="7" ht="14" customHeight="1"/>
    <row r="8" ht="36" customHeight="1">
      <c r="B8" s="44" t="inlineStr">
        <is>
          <t>Georgia</t>
        </is>
      </c>
    </row>
    <row r="9" ht="20" customHeight="1">
      <c r="B9" s="45" t="inlineStr">
        <is>
          <t>Certificate of Need (CON) requests, with each decision and links to the state documents</t>
        </is>
      </c>
    </row>
    <row r="10" ht="18" customHeight="1">
      <c r="B10" s="46" t="inlineStr">
        <is>
          <t>Compiled from the public records of the Georgia Department of Community Health, Office of Health Planning.</t>
        </is>
      </c>
    </row>
    <row r="11" ht="16" customHeight="1"/>
    <row r="12" ht="8" customHeight="1">
      <c r="B12" s="47" t="n"/>
      <c r="C12" s="48" t="n"/>
      <c r="D12" s="49" t="n"/>
      <c r="E12" s="50" t="n"/>
      <c r="F12" s="51" t="n"/>
      <c r="G12" s="52" t="n"/>
      <c r="H12" s="53" t="n"/>
      <c r="I12" s="54" t="n"/>
      <c r="J12" s="47" t="n"/>
      <c r="K12" s="48" t="n"/>
      <c r="L12" s="47" t="n"/>
      <c r="M12" s="48" t="n"/>
    </row>
    <row r="13" ht="40" customHeight="1">
      <c r="B13" s="55">
        <f>COUNTA(rq_request_no)</f>
        <v/>
      </c>
      <c r="C13" s="56" t="n"/>
      <c r="D13" s="57">
        <f>COUNTIF(rq_outcome,"Approved")+COUNTIF(rq_outcome,"Partially approved")</f>
        <v/>
      </c>
      <c r="E13" s="56" t="n"/>
      <c r="F13" s="58">
        <f>COUNTIF(rq_outcome,"Denied")</f>
        <v/>
      </c>
      <c r="G13" s="56" t="n"/>
      <c r="H13" s="59">
        <f>COUNTIF(rq_outcome,"Pending")</f>
        <v/>
      </c>
      <c r="I13" s="56" t="n"/>
      <c r="J13" s="60">
        <f>IFERROR(MIN(rq_application_year)&amp;" to "&amp;MAX(rq_application_year),"")</f>
        <v/>
      </c>
      <c r="K13" s="56" t="n"/>
      <c r="L13" s="55">
        <f>COUNTA('Documents'!$C:$C)-1</f>
        <v/>
      </c>
      <c r="M13" s="56" t="n"/>
    </row>
    <row r="14" ht="22" customHeight="1">
      <c r="B14" s="61" t="inlineStr">
        <is>
          <t>Requests in this sample</t>
        </is>
      </c>
      <c r="C14" s="56" t="n"/>
      <c r="D14" s="61" t="inlineStr">
        <is>
          <t>Approved, including partial</t>
        </is>
      </c>
      <c r="E14" s="56" t="n"/>
      <c r="F14" s="61" t="inlineStr">
        <is>
          <t>Denied</t>
        </is>
      </c>
      <c r="G14" s="56" t="n"/>
      <c r="H14" s="61" t="inlineStr">
        <is>
          <t>Pending a decision</t>
        </is>
      </c>
      <c r="I14" s="56" t="n"/>
      <c r="J14" s="61" t="inlineStr">
        <is>
          <t>Years covered</t>
        </is>
      </c>
      <c r="K14" s="56" t="n"/>
      <c r="L14" s="61" t="inlineStr">
        <is>
          <t>State documents linked</t>
        </is>
      </c>
      <c r="M14" s="56" t="n"/>
    </row>
    <row r="15" ht="8" customHeight="1">
      <c r="B15" s="62" t="n"/>
      <c r="C15" s="56" t="n"/>
      <c r="D15" s="62" t="n"/>
      <c r="E15" s="56" t="n"/>
      <c r="F15" s="62" t="n"/>
      <c r="G15" s="56" t="n"/>
      <c r="H15" s="62" t="n"/>
      <c r="I15" s="56" t="n"/>
      <c r="J15" s="62" t="n"/>
      <c r="K15" s="56" t="n"/>
      <c r="L15" s="62" t="n"/>
      <c r="M15" s="56" t="n"/>
    </row>
    <row r="16" ht="20" customHeight="1"/>
    <row r="17" ht="14" customHeight="1"/>
    <row r="18" ht="26" customHeight="1">
      <c r="B18" s="64" t="inlineStr">
        <is>
          <t>Start here</t>
        </is>
      </c>
      <c r="C18" s="43" t="n"/>
      <c r="D18" s="43" t="n"/>
      <c r="E18" s="43" t="n"/>
      <c r="F18" s="43" t="n"/>
      <c r="G18" s="43" t="n"/>
      <c r="I18" s="64" t="inlineStr">
        <is>
          <t>Colors used in this file</t>
        </is>
      </c>
      <c r="J18" s="43" t="n"/>
      <c r="K18" s="43" t="n"/>
      <c r="L18" s="43" t="n"/>
      <c r="M18" s="43" t="n"/>
    </row>
    <row r="19" ht="21" customHeight="1">
      <c r="B19" s="65" t="inlineStr">
        <is>
          <t>Read me</t>
        </is>
      </c>
      <c r="C19" s="66" t="n"/>
      <c r="D19" s="67" t="inlineStr">
        <is>
          <t>Coverage, sources and how to use this file.</t>
        </is>
      </c>
      <c r="E19" s="66" t="n"/>
      <c r="F19" s="66" t="n"/>
      <c r="G19" s="66" t="n"/>
      <c r="I19" s="68" t="inlineStr">
        <is>
          <t>Approved</t>
        </is>
      </c>
      <c r="J19" s="69" t="n"/>
      <c r="K19" s="70" t="inlineStr">
        <is>
          <t>Approved or partially approved</t>
        </is>
      </c>
      <c r="L19" s="66" t="n"/>
      <c r="M19" s="66" t="n"/>
    </row>
    <row r="20" ht="21" customHeight="1">
      <c r="B20" s="65" t="inlineStr">
        <is>
          <t>Summary</t>
        </is>
      </c>
      <c r="C20" s="66" t="n"/>
      <c r="D20" s="67" t="inlineStr">
        <is>
          <t>Pick a system, area, service line and years.</t>
        </is>
      </c>
      <c r="E20" s="66" t="n"/>
      <c r="F20" s="66" t="n"/>
      <c r="G20" s="66" t="n"/>
      <c r="I20" s="71" t="inlineStr">
        <is>
          <t>Denied</t>
        </is>
      </c>
      <c r="J20" s="69" t="n"/>
      <c r="K20" s="70" t="inlineStr">
        <is>
          <t>Denied</t>
        </is>
      </c>
      <c r="L20" s="66" t="n"/>
      <c r="M20" s="66" t="n"/>
    </row>
    <row r="21" ht="21" customHeight="1">
      <c r="B21" s="65" t="inlineStr">
        <is>
          <t>Requests</t>
        </is>
      </c>
      <c r="C21" s="66" t="n"/>
      <c r="D21" s="67" t="inlineStr">
        <is>
          <t>Every request, its decision and the state documents.</t>
        </is>
      </c>
      <c r="E21" s="66" t="n"/>
      <c r="F21" s="66" t="n"/>
      <c r="G21" s="66" t="n"/>
      <c r="I21" s="167" t="inlineStr">
        <is>
          <t>Pending</t>
        </is>
      </c>
      <c r="J21" s="69" t="n"/>
      <c r="K21" s="70" t="inlineStr">
        <is>
          <t>No decision yet</t>
        </is>
      </c>
      <c r="L21" s="66" t="n"/>
      <c r="M21" s="66" t="n"/>
    </row>
    <row r="22" ht="21" customHeight="1">
      <c r="B22" s="65" t="inlineStr">
        <is>
          <t>Pipeline</t>
        </is>
      </c>
      <c r="C22" s="66" t="n"/>
      <c r="D22" s="67" t="inlineStr">
        <is>
          <t>Filings and letters of intent with no decision yet.</t>
        </is>
      </c>
      <c r="E22" s="66" t="n"/>
      <c r="F22" s="66" t="n"/>
      <c r="G22" s="66" t="n"/>
      <c r="I22" s="73" t="inlineStr">
        <is>
          <t>Withdrawn or delayed</t>
        </is>
      </c>
      <c r="J22" s="69" t="n"/>
      <c r="K22" s="70" t="inlineStr">
        <is>
          <t>Withdrawn before a decision</t>
        </is>
      </c>
      <c r="L22" s="66" t="n"/>
      <c r="M22" s="66" t="n"/>
    </row>
    <row r="23" ht="21" customHeight="1">
      <c r="B23" s="65" t="inlineStr">
        <is>
          <t>Changes</t>
        </is>
      </c>
      <c r="C23" s="66" t="n"/>
      <c r="D23" s="67" t="inlineStr">
        <is>
          <t>What changed since the last edition.</t>
        </is>
      </c>
      <c r="E23" s="66" t="n"/>
      <c r="F23" s="66" t="n"/>
      <c r="G23" s="66" t="n"/>
      <c r="I23" s="74" t="inlineStr">
        <is>
          <t>Not reviewed or other</t>
        </is>
      </c>
      <c r="J23" s="69" t="n"/>
      <c r="K23" s="70" t="inlineStr">
        <is>
          <t>Dismissed, closed, incomplete or unknown</t>
        </is>
      </c>
      <c r="L23" s="66" t="n"/>
      <c r="M23" s="66" t="n"/>
    </row>
    <row r="24" ht="21" customHeight="1">
      <c r="B24" s="65" t="inlineStr">
        <is>
          <t>Scorecards</t>
        </is>
      </c>
      <c r="C24" s="66" t="n"/>
      <c r="D24" s="67" t="inlineStr">
        <is>
          <t>Filing record of each system or applicant.</t>
        </is>
      </c>
      <c r="E24" s="66" t="n"/>
      <c r="F24" s="66" t="n"/>
      <c r="G24" s="66" t="n"/>
      <c r="I24" s="167" t="inlineStr">
        <is>
          <t>Differed</t>
        </is>
      </c>
      <c r="J24" s="69" t="n"/>
      <c r="K24" s="70" t="inlineStr">
        <is>
          <t>Decision differed from staff or committee</t>
        </is>
      </c>
      <c r="L24" s="66" t="n"/>
      <c r="M24" s="66" t="n"/>
    </row>
    <row r="25" ht="21" customHeight="1">
      <c r="B25" s="65" t="inlineStr">
        <is>
          <t>Staff reasons</t>
        </is>
      </c>
      <c r="C25" s="66" t="n"/>
      <c r="D25" s="67" t="inlineStr">
        <is>
          <t>Why staff recommended approval or denial.</t>
        </is>
      </c>
      <c r="E25" s="66" t="n"/>
      <c r="F25" s="66" t="n"/>
      <c r="G25" s="66" t="n"/>
      <c r="I25" s="167" t="inlineStr">
        <is>
          <t>Documents disagree</t>
        </is>
      </c>
      <c r="J25" s="69" t="n"/>
      <c r="K25" s="70" t="inlineStr">
        <is>
          <t>State documents differ; both values kept</t>
        </is>
      </c>
      <c r="L25" s="66" t="n"/>
      <c r="M25" s="66" t="n"/>
    </row>
    <row r="26" ht="21" customHeight="1">
      <c r="B26" s="65" t="inlineStr">
        <is>
          <t>Contested</t>
        </is>
      </c>
      <c r="C26" s="66" t="n"/>
      <c r="D26" s="67" t="inlineStr">
        <is>
          <t>Opposition and interested parties.</t>
        </is>
      </c>
      <c r="E26" s="66" t="n"/>
      <c r="F26" s="66" t="n"/>
      <c r="G26" s="66" t="n"/>
      <c r="I26" s="75" t="inlineStr">
        <is>
          <t>New</t>
        </is>
      </c>
      <c r="J26" s="69" t="n"/>
      <c r="K26" s="70" t="inlineStr">
        <is>
          <t>Row added in this edition</t>
        </is>
      </c>
      <c r="L26" s="66" t="n"/>
      <c r="M26" s="66" t="n"/>
    </row>
    <row r="27" ht="21" customHeight="1">
      <c r="B27" s="65" t="inlineStr">
        <is>
          <t>Documents</t>
        </is>
      </c>
      <c r="C27" s="66" t="n"/>
      <c r="D27" s="67" t="inlineStr">
        <is>
          <t>Every linked state document, one row per link.</t>
        </is>
      </c>
      <c r="E27" s="66" t="n"/>
      <c r="F27" s="66" t="n"/>
      <c r="G27" s="66" t="n"/>
      <c r="I27" s="167" t="inlineStr">
        <is>
          <t>Updated</t>
        </is>
      </c>
      <c r="J27" s="69" t="n"/>
      <c r="K27" s="70" t="inlineStr">
        <is>
          <t>Row changed since the last edition</t>
        </is>
      </c>
      <c r="L27" s="66" t="n"/>
      <c r="M27" s="66" t="n"/>
    </row>
    <row r="28" ht="21" customHeight="1">
      <c r="B28" s="65" t="inlineStr">
        <is>
          <t>Analytics</t>
        </is>
      </c>
      <c r="C28" s="66" t="n"/>
      <c r="D28" s="67" t="inlineStr">
        <is>
          <t>Approval rates and time to decision.</t>
        </is>
      </c>
      <c r="E28" s="66" t="n"/>
      <c r="F28" s="66" t="n"/>
      <c r="G28" s="66" t="n"/>
    </row>
    <row r="29" ht="16" customHeight="1"/>
    <row r="30" ht="30" customHeight="1">
      <c r="B30" s="76" t="inlineStr">
        <is>
          <t>COPN Atlas is an independent compilation of public state records, not affiliated with or endorsed by the Georgia Department of Community Health, Office of Health Planning. It is a research aid, not legal advice. Blank cells mean the state documents do not state the value.</t>
        </is>
      </c>
      <c r="C30" s="77" t="n"/>
      <c r="D30" s="77" t="n"/>
      <c r="E30" s="77" t="n"/>
      <c r="F30" s="77" t="n"/>
      <c r="G30" s="77" t="n"/>
      <c r="H30" s="77" t="n"/>
      <c r="I30" s="77" t="n"/>
      <c r="J30" s="77" t="n"/>
      <c r="K30" s="77" t="n"/>
      <c r="L30" s="77" t="n"/>
      <c r="M30" s="77" t="n"/>
    </row>
    <row r="31" ht="18" customHeight="1">
      <c r="B31" s="78" t="inlineStr">
        <is>
          <t>Questions or corrections: blake@copnatlas.com</t>
        </is>
      </c>
      <c r="I31" s="79" t="inlineStr">
        <is>
          <t>copnatlas.com</t>
        </is>
      </c>
    </row>
  </sheetData>
  <mergeCells count="76">
    <mergeCell ref="B25:C25"/>
    <mergeCell ref="K22:M22"/>
    <mergeCell ref="J14:K14"/>
    <mergeCell ref="J3:M3"/>
    <mergeCell ref="D25:G25"/>
    <mergeCell ref="B8:M8"/>
    <mergeCell ref="B22:C22"/>
    <mergeCell ref="D24:G24"/>
    <mergeCell ref="I27:J27"/>
    <mergeCell ref="B27:C27"/>
    <mergeCell ref="J13:K13"/>
    <mergeCell ref="I26:J26"/>
    <mergeCell ref="L13:M13"/>
    <mergeCell ref="B12:C12"/>
    <mergeCell ref="D23:G23"/>
    <mergeCell ref="B21:C21"/>
    <mergeCell ref="F12:G12"/>
    <mergeCell ref="B10:M10"/>
    <mergeCell ref="L12:M12"/>
    <mergeCell ref="D26:G26"/>
    <mergeCell ref="F15:G15"/>
    <mergeCell ref="K27:M27"/>
    <mergeCell ref="D13:E13"/>
    <mergeCell ref="D20:G20"/>
    <mergeCell ref="J15:K15"/>
    <mergeCell ref="I25:J25"/>
    <mergeCell ref="L15:M15"/>
    <mergeCell ref="B23:C23"/>
    <mergeCell ref="K23:M23"/>
    <mergeCell ref="B14:C14"/>
    <mergeCell ref="D19:G19"/>
    <mergeCell ref="B9:M9"/>
    <mergeCell ref="I22:J22"/>
    <mergeCell ref="L14:M14"/>
    <mergeCell ref="J5:M5"/>
    <mergeCell ref="B30:M30"/>
    <mergeCell ref="B13:C13"/>
    <mergeCell ref="I18:M18"/>
    <mergeCell ref="I21:J21"/>
    <mergeCell ref="D22:G22"/>
    <mergeCell ref="K19:M19"/>
    <mergeCell ref="B19:C19"/>
    <mergeCell ref="I24:J24"/>
    <mergeCell ref="B28:C28"/>
    <mergeCell ref="D21:G21"/>
    <mergeCell ref="I23:J23"/>
    <mergeCell ref="C3:H3"/>
    <mergeCell ref="F13:G13"/>
    <mergeCell ref="D27:G27"/>
    <mergeCell ref="H13:I13"/>
    <mergeCell ref="K25:M25"/>
    <mergeCell ref="D12:E12"/>
    <mergeCell ref="H12:I12"/>
    <mergeCell ref="B24:C24"/>
    <mergeCell ref="K24:M24"/>
    <mergeCell ref="B15:C15"/>
    <mergeCell ref="J12:K12"/>
    <mergeCell ref="I20:J20"/>
    <mergeCell ref="D15:E15"/>
    <mergeCell ref="B26:C26"/>
    <mergeCell ref="C5:H5"/>
    <mergeCell ref="B20:C20"/>
    <mergeCell ref="K20:M20"/>
    <mergeCell ref="J4:M4"/>
    <mergeCell ref="H15:I15"/>
    <mergeCell ref="I19:J19"/>
    <mergeCell ref="K21:M21"/>
    <mergeCell ref="D14:E14"/>
    <mergeCell ref="K26:M26"/>
    <mergeCell ref="B31:G31"/>
    <mergeCell ref="C4:H4"/>
    <mergeCell ref="F14:G14"/>
    <mergeCell ref="H14:I14"/>
    <mergeCell ref="B18:G18"/>
    <mergeCell ref="I31:M31"/>
    <mergeCell ref="D28:G28"/>
  </mergeCells>
  <hyperlinks>
    <hyperlink ref="B19" location="'Read me'!A1" display="Read me"/>
    <hyperlink ref="B20" location="'Summary'!A1" display="Summary"/>
    <hyperlink ref="B21" location="'Requests'!A1" display="Requests"/>
    <hyperlink ref="B22" location="'Pipeline'!A1" display="Pipeline"/>
    <hyperlink ref="B23" location="'Changes'!A1" display="Changes"/>
    <hyperlink ref="B24" location="'Scorecards'!A1" display="Scorecards"/>
    <hyperlink ref="B25" location="'Staff reasons'!A1" display="Staff reasons"/>
    <hyperlink ref="B26" location="'Contested'!A1" display="Contested"/>
    <hyperlink ref="B27" location="'Documents'!A1" display="Documents"/>
    <hyperlink ref="B28" location="'Analytics'!A1" display="Analytics"/>
    <hyperlink xmlns:r="http://schemas.openxmlformats.org/officeDocument/2006/relationships" ref="B31" r:id="rId1"/>
    <hyperlink xmlns:r="http://schemas.openxmlformats.org/officeDocument/2006/relationships" ref="I31" r:id="rId2"/>
  </hyperlinks>
  <printOptions horizontalCentered="1"/>
  <pageMargins left="0.4" right="0.4" top="0.4" bottom="0.4" header="0.5" footer="0.5"/>
  <pageSetup orientation="landscape" paperSize="1" fitToHeight="1" fitToWidth="1"/>
  <drawing xmlns:r="http://schemas.openxmlformats.org/officeDocument/2006/relationships" r:id="rId3"/>
</worksheet>
</file>

<file path=xl/worksheets/sheet2.xml><?xml version="1.0" encoding="utf-8"?>
<worksheet xmlns="http://schemas.openxmlformats.org/spreadsheetml/2006/main">
  <sheetPr>
    <tabColor rgb="00C8871F"/>
    <outlinePr summaryBelow="1" summaryRight="1"/>
    <pageSetUpPr/>
  </sheetPr>
  <dimension ref="A1:C47"/>
  <sheetViews>
    <sheetView showGridLines="0" tabSelected="0" workbookViewId="0">
      <selection activeCell="A1" sqref="A1"/>
    </sheetView>
  </sheetViews>
  <sheetFormatPr baseColWidth="8" defaultRowHeight="15"/>
  <cols>
    <col width="26" customWidth="1" min="1" max="1"/>
    <col width="90" customWidth="1" min="2" max="2"/>
    <col width="16" customWidth="1" min="3" max="3"/>
  </cols>
  <sheetData>
    <row r="1" ht="36" customHeight="1">
      <c r="A1" s="80" t="inlineStr">
        <is>
          <t>COPN Atlas: the CON record, sorted</t>
        </is>
      </c>
    </row>
    <row r="2" ht="20" customHeight="1">
      <c r="A2" s="168" t="inlineStr">
        <is>
          <t>Georgia Certificate of Need requests before the Georgia Department of Community Health, Office of Health Planning. Edition dated October 29, 2026.</t>
        </is>
      </c>
    </row>
    <row r="3" ht="20" customHeight="1">
      <c r="A3" s="169" t="inlineStr">
        <is>
          <t>Free sample: 10 real rows from the COPN Atlas Georgia file</t>
        </is>
      </c>
    </row>
    <row r="4" ht="20" customHeight="1">
      <c r="A4" s="170" t="inlineStr">
        <is>
          <t>The Requests tab shows 10 requests in full, each checked by hand against the state documents it links to.</t>
        </is>
      </c>
    </row>
    <row r="5" ht="35" customHeight="1">
      <c r="A5" s="170" t="inlineStr">
        <is>
          <t>The full file has every CON project number in the DCH weekly tracking reports decided, withdrawn or pending from January 2016, with the same tabs; about 34 weekly reports from late 2022 to mid 2023 are not public.</t>
        </is>
      </c>
    </row>
    <row r="6" ht="20" customHeight="1">
      <c r="A6" s="170" t="inlineStr">
        <is>
          <t>XX marks a figure, date or entry that the full file fills in. The Summary selectors work in the full file.</t>
        </is>
      </c>
    </row>
    <row r="7"/>
    <row r="8" ht="20" customHeight="1">
      <c r="A8" s="81" t="inlineStr">
        <is>
          <t>First Georgia edition. From the next edition, rows marked New or Updated changed since the previous one; see the Changes tab.</t>
        </is>
      </c>
    </row>
    <row r="9" ht="65" customHeight="1">
      <c r="A9" s="81" t="inlineStr">
        <is>
          <t>Coverage: every CON project number DCH listed in its weekly tracking report from December 2015 on, with a decision, withdrawal or pending status from January 2016. 2016 to 2021 come from the Digital Library of Georgia copies of the report (all 2016 to 2019 project numbers are present); 2022 to 2026 come from DCH and Internet Archive copies. No copy was found for 34 weekly issues from November 2022 to June 2023, so some 2022 and 2023 projects have no decision and some are missing (see Notes).</t>
        </is>
      </c>
    </row>
    <row r="10" ht="35" customHeight="1">
      <c r="A10" s="81" t="inlineStr">
        <is>
          <t>546 requests filed from 2014 to September 1, 2026: 415 approved, 67 denied, 32 withdrawn or delayed, 27 not reviewed or other, 5 pending. 7 pending matters on the Pipeline tab. 219 systems and applicants on Scorecards.</t>
        </is>
      </c>
    </row>
    <row r="11"/>
    <row r="12" ht="28" customHeight="1">
      <c r="A12" s="82" t="inlineStr">
        <is>
          <t>Contents</t>
        </is>
      </c>
      <c r="B12" s="43" t="n"/>
      <c r="C12" s="43" t="n"/>
    </row>
    <row r="13" ht="38" customHeight="1">
      <c r="A13" s="137" t="inlineStr">
        <is>
          <t>Sheet</t>
        </is>
      </c>
      <c r="B13" s="137" t="inlineStr">
        <is>
          <t>What it holds</t>
        </is>
      </c>
      <c r="C13" s="137" t="inlineStr">
        <is>
          <t>Rows in full file</t>
        </is>
      </c>
    </row>
    <row r="14" ht="19" customHeight="1">
      <c r="A14" s="171" t="inlineStr">
        <is>
          <t>Summary</t>
        </is>
      </c>
      <c r="B14" s="27" t="inlineStr">
        <is>
          <t>Pick a system or applicant, county, service line and years; headline figures and the latest requests</t>
        </is>
      </c>
      <c r="C14" s="172" t="n"/>
    </row>
    <row r="15" ht="19" customHeight="1">
      <c r="A15" s="171" t="inlineStr">
        <is>
          <t>Requests</t>
        </is>
      </c>
      <c r="B15" s="27" t="inlineStr">
        <is>
          <t>One row per request, 67 columns, with links to the DCH documents</t>
        </is>
      </c>
      <c r="C15" s="172" t="n">
        <v>546</v>
      </c>
    </row>
    <row r="16" ht="19" customHeight="1">
      <c r="A16" s="171" t="inlineStr">
        <is>
          <t>Changes</t>
        </is>
      </c>
      <c r="B16" s="27" t="inlineStr">
        <is>
          <t>What changed since the previous edition, one row per changed field</t>
        </is>
      </c>
      <c r="C16" s="172" t="n">
        <v>1</v>
      </c>
    </row>
    <row r="17" ht="19" customHeight="1">
      <c r="A17" s="171" t="inlineStr">
        <is>
          <t>Pipeline</t>
        </is>
      </c>
      <c r="B17" s="27" t="inlineStr">
        <is>
          <t>Applications pending and letters of intent open in the DCH tracking report of October 27, 2026</t>
        </is>
      </c>
      <c r="C17" s="172" t="n">
        <v>7</v>
      </c>
    </row>
    <row r="18" ht="19" customHeight="1">
      <c r="A18" s="171" t="inlineStr">
        <is>
          <t>Scorecards</t>
        </is>
      </c>
      <c r="B18" s="27" t="inlineStr">
        <is>
          <t>Filing record for each health system or applicant</t>
        </is>
      </c>
      <c r="C18" s="172" t="n">
        <v>219</v>
      </c>
    </row>
    <row r="19" ht="19" customHeight="1">
      <c r="A19" s="171" t="inlineStr">
        <is>
          <t>Staff reasons</t>
        </is>
      </c>
      <c r="B19" s="27" t="inlineStr">
        <is>
          <t>Staff recommendation, reasons and conditions for each staff report</t>
        </is>
      </c>
      <c r="C19" s="172" t="n">
        <v>1</v>
      </c>
    </row>
    <row r="20" ht="19" customHeight="1">
      <c r="A20" s="171" t="inlineStr">
        <is>
          <t>Contested</t>
        </is>
      </c>
      <c r="B20" s="27" t="inlineStr">
        <is>
          <t>Interested parties and opposition</t>
        </is>
      </c>
      <c r="C20" s="172" t="n">
        <v>145</v>
      </c>
    </row>
    <row r="21" ht="19" customHeight="1">
      <c r="A21" s="171" t="inlineStr">
        <is>
          <t>Documents</t>
        </is>
      </c>
      <c r="B21" s="27" t="inlineStr">
        <is>
          <t>Every linked document, one row per link</t>
        </is>
      </c>
      <c r="C21" s="172" t="n">
        <v>1726</v>
      </c>
    </row>
    <row r="22" ht="19" customHeight="1">
      <c r="A22" s="171" t="inlineStr">
        <is>
          <t>Analytics</t>
        </is>
      </c>
      <c r="B22" s="27" t="inlineStr">
        <is>
          <t>Approval rates and time to decision by year, service line, county and type</t>
        </is>
      </c>
      <c r="C22" s="172" t="n"/>
    </row>
    <row r="23" ht="19" customHeight="1">
      <c r="A23" s="171" t="inlineStr">
        <is>
          <t>Data dictionary</t>
        </is>
      </c>
      <c r="B23" s="27" t="inlineStr">
        <is>
          <t>What each column means and where it comes from</t>
        </is>
      </c>
      <c r="C23" s="172" t="n">
        <v>144</v>
      </c>
    </row>
    <row r="24" ht="19" customHeight="1">
      <c r="A24" s="171" t="inlineStr">
        <is>
          <t>Notes</t>
        </is>
      </c>
      <c r="B24" s="27" t="inlineStr">
        <is>
          <t>Coverage, gaps, definitions and limits</t>
        </is>
      </c>
      <c r="C24" s="172" t="n">
        <v>31</v>
      </c>
    </row>
    <row r="25" ht="19" customHeight="1">
      <c r="A25" s="171" t="inlineStr">
        <is>
          <t>Lists</t>
        </is>
      </c>
      <c r="B25" s="27" t="inlineStr">
        <is>
          <t>Lists behind the Summary selectors</t>
        </is>
      </c>
      <c r="C25" s="172" t="n"/>
    </row>
    <row r="26"/>
    <row r="27" ht="28" customHeight="1">
      <c r="A27" s="82" t="inlineStr">
        <is>
          <t>How to use</t>
        </is>
      </c>
      <c r="B27" s="43" t="n"/>
      <c r="C27" s="43" t="n"/>
    </row>
    <row r="28" ht="20" customHeight="1">
      <c r="A28" s="81" t="inlineStr">
        <is>
          <t>Filters are on every data tab; Data &gt; Clear removes them.</t>
        </is>
      </c>
    </row>
    <row r="29" ht="20" customHeight="1">
      <c r="A29" s="81" t="inlineStr">
        <is>
          <t>Panes are frozen; View &gt; Freeze Panes &gt; Unfreeze releases them.</t>
        </is>
      </c>
    </row>
    <row r="30" ht="20" customHeight="1">
      <c r="A30" s="81" t="inlineStr">
        <is>
          <t>In Excel, select a cell in the Requests table and choose Insert &gt; Slicer to add click filters.</t>
        </is>
      </c>
    </row>
    <row r="31" ht="20" customHeight="1">
      <c r="A31" s="81" t="inlineStr">
        <is>
          <t>Long text stays on one line on the Requests tab (see the formula bar) and wraps on the reading tabs.</t>
        </is>
      </c>
    </row>
    <row r="32" ht="20" customHeight="1">
      <c r="A32" s="81" t="inlineStr">
        <is>
          <t>Blank means the state documents do not state the value.</t>
        </is>
      </c>
    </row>
    <row r="33">
      <c r="A33" s="3" t="n"/>
    </row>
    <row r="34" ht="33" customHeight="1">
      <c r="A34" s="86" t="inlineStr">
        <is>
          <t>COPN Atlas is an independent compilation, not affiliated with or endorsed by the Georgia Department of Community Health, Office of Health Planning. It is a research aid, not legal advice.</t>
        </is>
      </c>
    </row>
    <row r="35" ht="19" customHeight="1">
      <c r="A35" s="87" t="inlineStr">
        <is>
          <t>Questions or corrections: blake@copnatlas.com</t>
        </is>
      </c>
    </row>
    <row r="36"/>
    <row r="37" ht="28" customHeight="1">
      <c r="A37" s="82" t="inlineStr">
        <is>
          <t>Colors used in this file</t>
        </is>
      </c>
      <c r="B37" s="43" t="n"/>
      <c r="C37" s="43" t="n"/>
    </row>
    <row r="38" ht="19" customHeight="1">
      <c r="A38" s="88" t="inlineStr">
        <is>
          <t>Cells take these colors wherever the value appears, also after you sort or filter. Staff and committee positions use the same green, red and gray.</t>
        </is>
      </c>
    </row>
    <row r="39" ht="20" customHeight="1">
      <c r="A39" s="68" t="inlineStr">
        <is>
          <t>Approved</t>
        </is>
      </c>
      <c r="B39" s="89" t="inlineStr">
        <is>
          <t>Approved or partially approved</t>
        </is>
      </c>
      <c r="C39" s="90" t="n"/>
    </row>
    <row r="40" ht="20" customHeight="1">
      <c r="A40" s="71" t="inlineStr">
        <is>
          <t>Denied</t>
        </is>
      </c>
      <c r="B40" s="89" t="inlineStr">
        <is>
          <t>Denied</t>
        </is>
      </c>
      <c r="C40" s="90" t="n"/>
    </row>
    <row r="41" ht="20" customHeight="1">
      <c r="A41" s="167" t="inlineStr">
        <is>
          <t>Pending</t>
        </is>
      </c>
      <c r="B41" s="89" t="inlineStr">
        <is>
          <t>No decision yet</t>
        </is>
      </c>
      <c r="C41" s="90" t="n"/>
    </row>
    <row r="42" ht="20" customHeight="1">
      <c r="A42" s="73" t="inlineStr">
        <is>
          <t>Withdrawn or delayed</t>
        </is>
      </c>
      <c r="B42" s="89" t="inlineStr">
        <is>
          <t>Withdrawn before a decision</t>
        </is>
      </c>
      <c r="C42" s="90" t="n"/>
    </row>
    <row r="43" ht="20" customHeight="1">
      <c r="A43" s="74" t="inlineStr">
        <is>
          <t>Not reviewed or other</t>
        </is>
      </c>
      <c r="B43" s="89" t="inlineStr">
        <is>
          <t>Dismissed, closed, incomplete or unknown</t>
        </is>
      </c>
      <c r="C43" s="90" t="n"/>
    </row>
    <row r="44" ht="20" customHeight="1">
      <c r="A44" s="167" t="inlineStr">
        <is>
          <t>Differed</t>
        </is>
      </c>
      <c r="B44" s="89" t="inlineStr">
        <is>
          <t>Decision differed from staff or committee</t>
        </is>
      </c>
      <c r="C44" s="90" t="n"/>
    </row>
    <row r="45" ht="20" customHeight="1">
      <c r="A45" s="167" t="inlineStr">
        <is>
          <t>Documents disagree</t>
        </is>
      </c>
      <c r="B45" s="89" t="inlineStr">
        <is>
          <t>State documents differ; both values kept</t>
        </is>
      </c>
      <c r="C45" s="90" t="n"/>
    </row>
    <row r="46" ht="20" customHeight="1">
      <c r="A46" s="75" t="inlineStr">
        <is>
          <t>New</t>
        </is>
      </c>
      <c r="B46" s="89" t="inlineStr">
        <is>
          <t>Row added in this edition</t>
        </is>
      </c>
      <c r="C46" s="90" t="n"/>
    </row>
    <row r="47" ht="20" customHeight="1">
      <c r="A47" s="167" t="inlineStr">
        <is>
          <t>Updated</t>
        </is>
      </c>
      <c r="B47" s="89" t="inlineStr">
        <is>
          <t>Row changed since the last edition</t>
        </is>
      </c>
      <c r="C47" s="90" t="n"/>
    </row>
  </sheetData>
  <mergeCells count="17">
    <mergeCell ref="A10:C10"/>
    <mergeCell ref="A28:C28"/>
    <mergeCell ref="A1:C1"/>
    <mergeCell ref="A5:C5"/>
    <mergeCell ref="A32:C32"/>
    <mergeCell ref="A8:C8"/>
    <mergeCell ref="A31:C31"/>
    <mergeCell ref="A6:C6"/>
    <mergeCell ref="A9:C9"/>
    <mergeCell ref="A3:C3"/>
    <mergeCell ref="A30:C30"/>
    <mergeCell ref="A35:C35"/>
    <mergeCell ref="A34:C34"/>
    <mergeCell ref="A29:C29"/>
    <mergeCell ref="A4:C4"/>
    <mergeCell ref="A38:C38"/>
    <mergeCell ref="A2:C2"/>
  </mergeCells>
  <hyperlinks>
    <hyperlink ref="A14" location="'Summary'!A1"/>
    <hyperlink ref="A15" location="'Requests'!A1"/>
    <hyperlink ref="A16" location="'Changes'!A1"/>
    <hyperlink ref="A17" location="'Pipeline'!A1"/>
    <hyperlink ref="A18" location="'Scorecards'!A1"/>
    <hyperlink ref="A19" location="'Staff reasons'!A1"/>
    <hyperlink ref="A20" location="'Contested'!A1"/>
    <hyperlink ref="A21" location="'Documents'!A1"/>
    <hyperlink ref="A22" location="'Analytics'!A1"/>
    <hyperlink ref="A23" location="'Data dictionary'!A1"/>
    <hyperlink ref="A24" location="'Notes'!A1"/>
    <hyperlink ref="A25" location="'Lists'!A1"/>
    <hyperlink xmlns:r="http://schemas.openxmlformats.org/officeDocument/2006/relationships" ref="A35" r:id="rId1"/>
  </hyperlinks>
  <pageMargins left="0.75" right="0.75" top="1" bottom="1" header="0.5" footer="0.5"/>
  <pageSetup orientation="landscape"/>
  <headerFooter>
    <oddHeader/>
    <oddFooter>&amp;L&amp;8 COPN Atlas, Georgia&amp;R&amp;8 Page &amp;P of &amp;N</oddFooter>
    <evenHeader/>
    <evenFooter/>
    <firstHeader/>
    <firstFooter/>
  </headerFooter>
  <tableParts count="1">
    <tablePart xmlns:r="http://schemas.openxmlformats.org/officeDocument/2006/relationships" r:id="rId2"/>
  </tableParts>
</worksheet>
</file>

<file path=xl/worksheets/sheet3.xml><?xml version="1.0" encoding="utf-8"?>
<worksheet xmlns="http://schemas.openxmlformats.org/spreadsheetml/2006/main">
  <sheetPr>
    <tabColor rgb="00C8871F"/>
    <outlinePr summaryBelow="1" summaryRight="1"/>
    <pageSetUpPr/>
  </sheetPr>
  <dimension ref="A1:H62"/>
  <sheetViews>
    <sheetView showGridLines="0" tabSelected="0" workbookViewId="0">
      <pane ySplit="2" topLeftCell="A3" activePane="bottomLeft" state="frozen"/>
      <selection pane="bottomLeft" activeCell="A1" sqref="A1"/>
    </sheetView>
  </sheetViews>
  <sheetFormatPr baseColWidth="8" defaultRowHeight="15"/>
  <cols>
    <col width="44.8" customWidth="1" min="1" max="1"/>
    <col width="34" customWidth="1" min="2" max="2"/>
    <col width="30" customWidth="1" min="3" max="3"/>
    <col width="20" customWidth="1" min="4" max="4"/>
    <col width="16" customWidth="1" min="5" max="5"/>
    <col width="16" customWidth="1" min="6" max="6"/>
    <col width="16" customWidth="1" min="7" max="7"/>
    <col width="16" customWidth="1" min="8" max="8"/>
  </cols>
  <sheetData>
    <row r="1" ht="30" customHeight="1">
      <c r="A1" s="91" t="inlineStr">
        <is>
          <t>Summary: pick a health system or applicant, county, service line and years</t>
        </is>
      </c>
    </row>
    <row r="2" ht="20" customHeight="1">
      <c r="A2" s="92" t="inlineStr">
        <is>
          <t>Every figure below is a formula on the Requests and Pipeline tabs. Change the amber cells; the rest updates.</t>
        </is>
      </c>
    </row>
    <row r="3" ht="26" customHeight="1">
      <c r="A3" s="93" t="inlineStr">
        <is>
          <t>Selectors</t>
        </is>
      </c>
      <c r="B3" s="43" t="n"/>
      <c r="C3" s="94" t="inlineStr">
        <is>
          <t>Criterion used</t>
        </is>
      </c>
      <c r="D3" s="95" t="inlineStr">
        <is>
          <t>Click an amber cell, then use its arrow to pick.</t>
        </is>
      </c>
    </row>
    <row r="4" ht="21" customHeight="1">
      <c r="A4" s="173" t="inlineStr">
        <is>
          <t>Health system or applicant</t>
        </is>
      </c>
      <c r="B4" s="174" t="inlineStr">
        <is>
          <t>(All)</t>
        </is>
      </c>
      <c r="C4" s="98" t="inlineStr">
        <is>
          <t>XX</t>
        </is>
      </c>
    </row>
    <row r="5" ht="21" customHeight="1">
      <c r="A5" s="173" t="inlineStr">
        <is>
          <t>County</t>
        </is>
      </c>
      <c r="B5" s="174" t="inlineStr">
        <is>
          <t>(All)</t>
        </is>
      </c>
      <c r="C5" s="98" t="inlineStr">
        <is>
          <t>XX</t>
        </is>
      </c>
    </row>
    <row r="6" ht="21" customHeight="1">
      <c r="A6" s="173" t="inlineStr">
        <is>
          <t>Service line</t>
        </is>
      </c>
      <c r="B6" s="174" t="inlineStr">
        <is>
          <t>(All)</t>
        </is>
      </c>
      <c r="C6" s="98" t="inlineStr">
        <is>
          <t>XX</t>
        </is>
      </c>
    </row>
    <row r="7" ht="21" customHeight="1">
      <c r="A7" s="173" t="inlineStr">
        <is>
          <t>From application year</t>
        </is>
      </c>
      <c r="B7" s="174" t="n">
        <v>2014</v>
      </c>
      <c r="C7" s="98" t="n"/>
    </row>
    <row r="8" ht="21" customHeight="1">
      <c r="A8" s="173" t="inlineStr">
        <is>
          <t>To application year</t>
        </is>
      </c>
      <c r="B8" s="174" t="n">
        <v>2026</v>
      </c>
      <c r="C8" s="98" t="n"/>
    </row>
    <row r="9"/>
    <row r="10">
      <c r="A10" s="99" t="inlineStr">
        <is>
          <t>(All) includes requests where the state documents give no value for that field.</t>
        </is>
      </c>
    </row>
    <row r="11"/>
    <row r="12" ht="26" customHeight="1">
      <c r="A12" s="93" t="inlineStr">
        <is>
          <t>Headline figures for the selection</t>
        </is>
      </c>
      <c r="B12" s="43" t="n"/>
      <c r="C12" s="43" t="n"/>
    </row>
    <row r="13" ht="21" customHeight="1">
      <c r="A13" s="175" t="inlineStr">
        <is>
          <t>Requests in selection</t>
        </is>
      </c>
      <c r="B13" s="101" t="inlineStr">
        <is>
          <t>XX</t>
        </is>
      </c>
      <c r="C13" s="102" t="inlineStr">
        <is>
          <t>Rows on Requests that match every selector</t>
        </is>
      </c>
    </row>
    <row r="14" ht="21" customHeight="1">
      <c r="A14" s="175" t="inlineStr">
        <is>
          <t>Approved (including partial)</t>
        </is>
      </c>
      <c r="B14" s="101" t="inlineStr">
        <is>
          <t>XX</t>
        </is>
      </c>
      <c r="C14" s="102" t="inlineStr">
        <is>
          <t>Outcome Approved or Partially approved</t>
        </is>
      </c>
    </row>
    <row r="15" ht="21" customHeight="1">
      <c r="A15" s="175" t="inlineStr">
        <is>
          <t>Denied</t>
        </is>
      </c>
      <c r="B15" s="101" t="inlineStr">
        <is>
          <t>XX</t>
        </is>
      </c>
      <c r="C15" s="102" t="inlineStr">
        <is>
          <t>Outcome Denied</t>
        </is>
      </c>
    </row>
    <row r="16" ht="21" customHeight="1">
      <c r="A16" s="175" t="inlineStr">
        <is>
          <t>Withdrawn or delayed</t>
        </is>
      </c>
      <c r="B16" s="101" t="inlineStr">
        <is>
          <t>XX</t>
        </is>
      </c>
      <c r="C16" s="102" t="inlineStr">
        <is>
          <t>Withdrawn before a decision</t>
        </is>
      </c>
    </row>
    <row r="17" ht="21" customHeight="1">
      <c r="A17" s="175" t="inlineStr">
        <is>
          <t>Not reviewed or other</t>
        </is>
      </c>
      <c r="B17" s="101" t="inlineStr">
        <is>
          <t>XX</t>
        </is>
      </c>
      <c r="C17" s="102" t="inlineStr">
        <is>
          <t>Dismissed, closed or found incomplete</t>
        </is>
      </c>
    </row>
    <row r="18" ht="21" customHeight="1">
      <c r="A18" s="175" t="inlineStr">
        <is>
          <t>Pending now</t>
        </is>
      </c>
      <c r="B18" s="101" t="inlineStr">
        <is>
          <t>XX</t>
        </is>
      </c>
      <c r="C18" s="102" t="inlineStr">
        <is>
          <t>Awaiting a decision as of October 29, 2026</t>
        </is>
      </c>
    </row>
    <row r="19" ht="21" customHeight="1">
      <c r="A19" s="175" t="inlineStr">
        <is>
          <t>Approval rate</t>
        </is>
      </c>
      <c r="B19" s="103" t="inlineStr">
        <is>
          <t>XX%</t>
        </is>
      </c>
      <c r="C19" s="102" t="inlineStr">
        <is>
          <t>Approved and partial, divided by approved, partial and denied</t>
        </is>
      </c>
    </row>
    <row r="20" ht="21" customHeight="1">
      <c r="A20" s="175" t="inlineStr">
        <is>
          <t>Average days, filing to decision</t>
        </is>
      </c>
      <c r="B20" s="101" t="inlineStr">
        <is>
          <t>XX</t>
        </is>
      </c>
      <c r="C20" s="102" t="inlineStr">
        <is>
          <t>Approved, partial and denied requests</t>
        </is>
      </c>
    </row>
    <row r="21" ht="21" customHeight="1">
      <c r="A21" s="175" t="inlineStr">
        <is>
          <t>Capital cost requested (USD)</t>
        </is>
      </c>
      <c r="B21" s="104" t="inlineStr">
        <is>
          <t>$XX</t>
        </is>
      </c>
      <c r="C21" s="102" t="inlineStr">
        <is>
          <t>Sum of stated costs, a shared cost counted once</t>
        </is>
      </c>
    </row>
    <row r="22" ht="21" customHeight="1">
      <c r="A22" s="175" t="inlineStr">
        <is>
          <t>Cost figures in that sum</t>
        </is>
      </c>
      <c r="B22" s="101" t="inlineStr">
        <is>
          <t>XX</t>
        </is>
      </c>
      <c r="C22" s="102" t="inlineStr">
        <is>
          <t>Rows with a stated cost, a shared cost counted once</t>
        </is>
      </c>
    </row>
    <row r="23" ht="21" customHeight="1">
      <c r="A23" s="175" t="inlineStr">
        <is>
          <t>Matters on the Pipeline tab</t>
        </is>
      </c>
      <c r="B23" s="101" t="inlineStr">
        <is>
          <t>XX</t>
        </is>
      </c>
      <c r="C23" s="102" t="inlineStr">
        <is>
          <t>Pipeline tab; years do not apply</t>
        </is>
      </c>
    </row>
    <row r="24"/>
    <row r="25" ht="26" customHeight="1">
      <c r="A25" s="93" t="inlineStr">
        <is>
          <t>Latest 10 requests in the selection, by filing date</t>
        </is>
      </c>
      <c r="B25" s="43" t="n"/>
      <c r="C25" s="43" t="n"/>
    </row>
    <row r="26" ht="38" customHeight="1">
      <c r="A26" s="137" t="inlineStr">
        <is>
          <t>Request no.</t>
        </is>
      </c>
      <c r="B26" s="137" t="inlineStr">
        <is>
          <t>Applicant</t>
        </is>
      </c>
      <c r="C26" s="137" t="inlineStr">
        <is>
          <t>Service line</t>
        </is>
      </c>
      <c r="D26" s="137" t="inlineStr">
        <is>
          <t>County</t>
        </is>
      </c>
      <c r="E26" s="137" t="inlineStr">
        <is>
          <t>Capital cost (USD)</t>
        </is>
      </c>
      <c r="F26" s="137" t="inlineStr">
        <is>
          <t>Outcome</t>
        </is>
      </c>
      <c r="G26" s="105" t="n"/>
      <c r="H26" s="105" t="n"/>
    </row>
    <row r="27" ht="18" customHeight="1">
      <c r="A27" s="142" t="inlineStr">
        <is>
          <t>XX</t>
        </is>
      </c>
      <c r="B27" s="142" t="inlineStr">
        <is>
          <t>XX</t>
        </is>
      </c>
      <c r="C27" s="142" t="inlineStr">
        <is>
          <t>XX</t>
        </is>
      </c>
      <c r="D27" s="142" t="inlineStr">
        <is>
          <t>XX</t>
        </is>
      </c>
      <c r="E27" s="143" t="inlineStr">
        <is>
          <t>$XX</t>
        </is>
      </c>
      <c r="F27" s="142" t="inlineStr">
        <is>
          <t>XX</t>
        </is>
      </c>
      <c r="G27" s="144" t="n"/>
      <c r="H27" s="144" t="n"/>
    </row>
    <row r="28" ht="18" customHeight="1">
      <c r="A28" s="142" t="inlineStr">
        <is>
          <t>XX</t>
        </is>
      </c>
      <c r="B28" s="142" t="inlineStr">
        <is>
          <t>XX</t>
        </is>
      </c>
      <c r="C28" s="142" t="inlineStr">
        <is>
          <t>XX</t>
        </is>
      </c>
      <c r="D28" s="142" t="inlineStr">
        <is>
          <t>XX</t>
        </is>
      </c>
      <c r="E28" s="143" t="inlineStr">
        <is>
          <t>$XX</t>
        </is>
      </c>
      <c r="F28" s="142" t="inlineStr">
        <is>
          <t>XX</t>
        </is>
      </c>
      <c r="G28" s="144" t="n"/>
      <c r="H28" s="144" t="n"/>
    </row>
    <row r="29" ht="18" customHeight="1">
      <c r="A29" s="142" t="inlineStr">
        <is>
          <t>XX</t>
        </is>
      </c>
      <c r="B29" s="142" t="inlineStr">
        <is>
          <t>XX</t>
        </is>
      </c>
      <c r="C29" s="142" t="inlineStr">
        <is>
          <t>XX</t>
        </is>
      </c>
      <c r="D29" s="142" t="inlineStr">
        <is>
          <t>XX</t>
        </is>
      </c>
      <c r="E29" s="143" t="inlineStr">
        <is>
          <t>$XX</t>
        </is>
      </c>
      <c r="F29" s="142" t="inlineStr">
        <is>
          <t>XX</t>
        </is>
      </c>
      <c r="G29" s="144" t="n"/>
      <c r="H29" s="144" t="n"/>
    </row>
    <row r="30" ht="18" customHeight="1">
      <c r="A30" s="142" t="inlineStr">
        <is>
          <t>XX</t>
        </is>
      </c>
      <c r="B30" s="142" t="inlineStr">
        <is>
          <t>XX</t>
        </is>
      </c>
      <c r="C30" s="142" t="inlineStr">
        <is>
          <t>XX</t>
        </is>
      </c>
      <c r="D30" s="142" t="inlineStr">
        <is>
          <t>XX</t>
        </is>
      </c>
      <c r="E30" s="143" t="inlineStr">
        <is>
          <t>$XX</t>
        </is>
      </c>
      <c r="F30" s="142" t="inlineStr">
        <is>
          <t>XX</t>
        </is>
      </c>
      <c r="G30" s="144" t="n"/>
      <c r="H30" s="144" t="n"/>
    </row>
    <row r="31" ht="18" customHeight="1">
      <c r="A31" s="142" t="inlineStr">
        <is>
          <t>XX</t>
        </is>
      </c>
      <c r="B31" s="142" t="inlineStr">
        <is>
          <t>XX</t>
        </is>
      </c>
      <c r="C31" s="142" t="inlineStr">
        <is>
          <t>XX</t>
        </is>
      </c>
      <c r="D31" s="142" t="inlineStr">
        <is>
          <t>XX</t>
        </is>
      </c>
      <c r="E31" s="143" t="inlineStr">
        <is>
          <t>$XX</t>
        </is>
      </c>
      <c r="F31" s="142" t="inlineStr">
        <is>
          <t>XX</t>
        </is>
      </c>
      <c r="G31" s="144" t="n"/>
      <c r="H31" s="144" t="n"/>
    </row>
    <row r="32" ht="18" customHeight="1">
      <c r="A32" s="142" t="inlineStr">
        <is>
          <t>XX</t>
        </is>
      </c>
      <c r="B32" s="142" t="inlineStr">
        <is>
          <t>XX</t>
        </is>
      </c>
      <c r="C32" s="142" t="inlineStr">
        <is>
          <t>XX</t>
        </is>
      </c>
      <c r="D32" s="142" t="inlineStr">
        <is>
          <t>XX</t>
        </is>
      </c>
      <c r="E32" s="143" t="inlineStr">
        <is>
          <t>$XX</t>
        </is>
      </c>
      <c r="F32" s="142" t="inlineStr">
        <is>
          <t>XX</t>
        </is>
      </c>
      <c r="G32" s="144" t="n"/>
      <c r="H32" s="144" t="n"/>
    </row>
    <row r="33" ht="18" customHeight="1">
      <c r="A33" s="142" t="inlineStr">
        <is>
          <t>XX</t>
        </is>
      </c>
      <c r="B33" s="142" t="inlineStr">
        <is>
          <t>XX</t>
        </is>
      </c>
      <c r="C33" s="142" t="inlineStr">
        <is>
          <t>XX</t>
        </is>
      </c>
      <c r="D33" s="142" t="inlineStr">
        <is>
          <t>XX</t>
        </is>
      </c>
      <c r="E33" s="143" t="inlineStr">
        <is>
          <t>$XX</t>
        </is>
      </c>
      <c r="F33" s="142" t="inlineStr">
        <is>
          <t>XX</t>
        </is>
      </c>
      <c r="G33" s="144" t="n"/>
      <c r="H33" s="144" t="n"/>
    </row>
    <row r="34" ht="18" customHeight="1">
      <c r="A34" s="142" t="inlineStr">
        <is>
          <t>XX</t>
        </is>
      </c>
      <c r="B34" s="142" t="inlineStr">
        <is>
          <t>XX</t>
        </is>
      </c>
      <c r="C34" s="142" t="inlineStr">
        <is>
          <t>XX</t>
        </is>
      </c>
      <c r="D34" s="142" t="inlineStr">
        <is>
          <t>XX</t>
        </is>
      </c>
      <c r="E34" s="143" t="inlineStr">
        <is>
          <t>$XX</t>
        </is>
      </c>
      <c r="F34" s="142" t="inlineStr">
        <is>
          <t>XX</t>
        </is>
      </c>
      <c r="G34" s="144" t="n"/>
      <c r="H34" s="144" t="n"/>
    </row>
    <row r="35" ht="18" customHeight="1">
      <c r="A35" s="142" t="inlineStr">
        <is>
          <t>XX</t>
        </is>
      </c>
      <c r="B35" s="142" t="inlineStr">
        <is>
          <t>XX</t>
        </is>
      </c>
      <c r="C35" s="142" t="inlineStr">
        <is>
          <t>XX</t>
        </is>
      </c>
      <c r="D35" s="142" t="inlineStr">
        <is>
          <t>XX</t>
        </is>
      </c>
      <c r="E35" s="143" t="inlineStr">
        <is>
          <t>$XX</t>
        </is>
      </c>
      <c r="F35" s="142" t="inlineStr">
        <is>
          <t>XX</t>
        </is>
      </c>
      <c r="G35" s="144" t="n"/>
      <c r="H35" s="144" t="n"/>
    </row>
    <row r="36" ht="18" customHeight="1">
      <c r="A36" s="142" t="inlineStr">
        <is>
          <t>XX</t>
        </is>
      </c>
      <c r="B36" s="142" t="inlineStr">
        <is>
          <t>XX</t>
        </is>
      </c>
      <c r="C36" s="142" t="inlineStr">
        <is>
          <t>XX</t>
        </is>
      </c>
      <c r="D36" s="142" t="inlineStr">
        <is>
          <t>XX</t>
        </is>
      </c>
      <c r="E36" s="143" t="inlineStr">
        <is>
          <t>$XX</t>
        </is>
      </c>
      <c r="F36" s="142" t="inlineStr">
        <is>
          <t>XX</t>
        </is>
      </c>
      <c r="G36" s="144" t="n"/>
      <c r="H36" s="144" t="n"/>
    </row>
    <row r="37"/>
    <row r="38" ht="26" customHeight="1">
      <c r="A38" s="93" t="inlineStr">
        <is>
          <t>Outcomes in the selection</t>
        </is>
      </c>
      <c r="B38" s="43" t="n"/>
      <c r="C38" s="43" t="n"/>
    </row>
    <row r="39" ht="21" customHeight="1">
      <c r="A39" s="109" t="inlineStr">
        <is>
          <t>Approved</t>
        </is>
      </c>
      <c r="B39" s="110" t="inlineStr">
        <is>
          <t>XX</t>
        </is>
      </c>
      <c r="C39" s="66" t="n"/>
    </row>
    <row r="40" ht="21" customHeight="1">
      <c r="A40" s="109" t="inlineStr">
        <is>
          <t>Partially approved</t>
        </is>
      </c>
      <c r="B40" s="110" t="inlineStr">
        <is>
          <t>XX</t>
        </is>
      </c>
      <c r="C40" s="66" t="n"/>
    </row>
    <row r="41" ht="21" customHeight="1">
      <c r="A41" s="111" t="inlineStr">
        <is>
          <t>Denied</t>
        </is>
      </c>
      <c r="B41" s="110" t="inlineStr">
        <is>
          <t>XX</t>
        </is>
      </c>
      <c r="C41" s="66" t="n"/>
    </row>
    <row r="42" ht="21" customHeight="1">
      <c r="A42" s="112" t="inlineStr">
        <is>
          <t>Withdrawn or delayed</t>
        </is>
      </c>
      <c r="B42" s="110" t="inlineStr">
        <is>
          <t>XX</t>
        </is>
      </c>
      <c r="C42" s="66" t="n"/>
    </row>
    <row r="43" ht="21" customHeight="1">
      <c r="A43" s="113" t="inlineStr">
        <is>
          <t>Not reviewed or other</t>
        </is>
      </c>
      <c r="B43" s="110" t="inlineStr">
        <is>
          <t>XX</t>
        </is>
      </c>
      <c r="C43" s="66" t="n"/>
    </row>
    <row r="44" ht="21" customHeight="1">
      <c r="A44" s="176" t="inlineStr">
        <is>
          <t>Pending</t>
        </is>
      </c>
      <c r="B44" s="110" t="inlineStr">
        <is>
          <t>XX</t>
        </is>
      </c>
      <c r="C44" s="66" t="n"/>
    </row>
    <row r="45"/>
    <row r="46" ht="26" customHeight="1">
      <c r="A46" s="93" t="inlineStr">
        <is>
          <t>Service lines in the selection</t>
        </is>
      </c>
      <c r="B46" s="43" t="n"/>
      <c r="C46" s="43" t="n"/>
    </row>
    <row r="47" ht="21" customHeight="1">
      <c r="A47" s="175" t="inlineStr">
        <is>
          <t>Other</t>
        </is>
      </c>
      <c r="B47" s="110" t="inlineStr">
        <is>
          <t>XX</t>
        </is>
      </c>
      <c r="C47" s="66" t="n"/>
    </row>
    <row r="48" ht="21" customHeight="1">
      <c r="A48" s="175" t="inlineStr">
        <is>
          <t>Acute care beds</t>
        </is>
      </c>
      <c r="B48" s="110" t="inlineStr">
        <is>
          <t>XX</t>
        </is>
      </c>
      <c r="C48" s="66" t="n"/>
    </row>
    <row r="49" ht="21" customHeight="1">
      <c r="A49" s="175" t="inlineStr">
        <is>
          <t>Diagnostic imaging MRI</t>
        </is>
      </c>
      <c r="B49" s="110" t="inlineStr">
        <is>
          <t>XX</t>
        </is>
      </c>
      <c r="C49" s="66" t="n"/>
    </row>
    <row r="50" ht="21" customHeight="1">
      <c r="A50" s="175" t="inlineStr">
        <is>
          <t>NICU</t>
        </is>
      </c>
      <c r="B50" s="110" t="inlineStr">
        <is>
          <t>XX</t>
        </is>
      </c>
      <c r="C50" s="66" t="n"/>
    </row>
    <row r="51" ht="21" customHeight="1">
      <c r="A51" s="175" t="inlineStr">
        <is>
          <t>Psychiatric beds</t>
        </is>
      </c>
      <c r="B51" s="110" t="inlineStr">
        <is>
          <t>XX</t>
        </is>
      </c>
      <c r="C51" s="66" t="n"/>
    </row>
    <row r="52" ht="21" customHeight="1">
      <c r="A52" s="175" t="inlineStr">
        <is>
          <t>Diagnostic imaging PET</t>
        </is>
      </c>
      <c r="B52" s="110" t="inlineStr">
        <is>
          <t>XX</t>
        </is>
      </c>
      <c r="C52" s="66" t="n"/>
    </row>
    <row r="53" ht="21" customHeight="1">
      <c r="A53" s="175" t="inlineStr">
        <is>
          <t>Radiation therapy</t>
        </is>
      </c>
      <c r="B53" s="110" t="inlineStr">
        <is>
          <t>XX</t>
        </is>
      </c>
      <c r="C53" s="66" t="n"/>
    </row>
    <row r="54" ht="21" customHeight="1">
      <c r="A54" s="175" t="inlineStr">
        <is>
          <t>Outpatient surgery</t>
        </is>
      </c>
      <c r="B54" s="110" t="inlineStr">
        <is>
          <t>XX</t>
        </is>
      </c>
      <c r="C54" s="66" t="n"/>
    </row>
    <row r="55" ht="21" customHeight="1">
      <c r="A55" s="175" t="inlineStr">
        <is>
          <t>Diagnostic imaging CT</t>
        </is>
      </c>
      <c r="B55" s="110" t="inlineStr">
        <is>
          <t>XX</t>
        </is>
      </c>
      <c r="C55" s="66" t="n"/>
    </row>
    <row r="56" ht="21" customHeight="1">
      <c r="A56" s="175" t="inlineStr">
        <is>
          <t>Nursing home beds</t>
        </is>
      </c>
      <c r="B56" s="110" t="inlineStr">
        <is>
          <t>XX</t>
        </is>
      </c>
      <c r="C56" s="66" t="n"/>
    </row>
    <row r="57" ht="21" customHeight="1">
      <c r="A57" s="175" t="inlineStr">
        <is>
          <t>Rehabilitation</t>
        </is>
      </c>
      <c r="B57" s="110" t="inlineStr">
        <is>
          <t>XX</t>
        </is>
      </c>
      <c r="C57" s="66" t="n"/>
    </row>
    <row r="58" ht="21" customHeight="1">
      <c r="A58" s="175" t="inlineStr">
        <is>
          <t>Acute care hospital</t>
        </is>
      </c>
      <c r="B58" s="110" t="inlineStr">
        <is>
          <t>XX</t>
        </is>
      </c>
      <c r="C58" s="66" t="n"/>
    </row>
    <row r="59" ht="21" customHeight="1">
      <c r="A59" s="175" t="inlineStr">
        <is>
          <t>Cardiac catheterization</t>
        </is>
      </c>
      <c r="B59" s="110" t="inlineStr">
        <is>
          <t>XX</t>
        </is>
      </c>
      <c r="C59" s="66" t="n"/>
    </row>
    <row r="60" ht="21" customHeight="1">
      <c r="A60" s="175" t="inlineStr">
        <is>
          <t>Substance abuse</t>
        </is>
      </c>
      <c r="B60" s="110" t="inlineStr">
        <is>
          <t>XX</t>
        </is>
      </c>
      <c r="C60" s="66" t="n"/>
    </row>
    <row r="61"/>
    <row r="62">
      <c r="A62" s="99" t="inlineStr">
        <is>
          <t>Columns G and H in the latest-10 list are helper columns for the formulas.</t>
        </is>
      </c>
    </row>
  </sheetData>
  <conditionalFormatting sqref="F27:F36">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fRule type="cellIs" priority="8" operator="equal" dxfId="11" stopIfTrue="1">
      <formula>"Approved"</formula>
    </cfRule>
    <cfRule type="cellIs" priority="9" operator="equal" dxfId="11" stopIfTrue="1">
      <formula>"Partially approved"</formula>
    </cfRule>
    <cfRule type="cellIs" priority="10" operator="equal" dxfId="12" stopIfTrue="1">
      <formula>"Denied"</formula>
    </cfRule>
    <cfRule type="cellIs" priority="11" operator="equal" dxfId="13" stopIfTrue="1">
      <formula>"Pending"</formula>
    </cfRule>
    <cfRule type="cellIs" priority="12" operator="equal" dxfId="14" stopIfTrue="1">
      <formula>"Withdrawn or delayed"</formula>
    </cfRule>
    <cfRule type="cellIs" priority="13" operator="equal" dxfId="15" stopIfTrue="1">
      <formula>"Not reviewed or other"</formula>
    </cfRule>
    <cfRule type="cellIs" priority="14" operator="equal" dxfId="15" stopIfTrue="1">
      <formula>"Unknown"</formula>
    </cfRule>
    <cfRule type="cellIs" priority="15" operator="equal" dxfId="11" stopIfTrue="1">
      <formula>"Approved"</formula>
    </cfRule>
    <cfRule type="cellIs" priority="16" operator="equal" dxfId="11" stopIfTrue="1">
      <formula>"Partially approved"</formula>
    </cfRule>
    <cfRule type="cellIs" priority="17" operator="equal" dxfId="12" stopIfTrue="1">
      <formula>"Denied"</formula>
    </cfRule>
    <cfRule type="cellIs" priority="18" operator="equal" dxfId="13" stopIfTrue="1">
      <formula>"Pending"</formula>
    </cfRule>
    <cfRule type="cellIs" priority="19" operator="equal" dxfId="14" stopIfTrue="1">
      <formula>"Withdrawn or delayed"</formula>
    </cfRule>
    <cfRule type="cellIs" priority="20" operator="equal" dxfId="15" stopIfTrue="1">
      <formula>"Not reviewed or other"</formula>
    </cfRule>
    <cfRule type="cellIs" priority="21" operator="equal" dxfId="15" stopIfTrue="1">
      <formula>"Unknown"</formula>
    </cfRule>
  </conditionalFormatting>
  <dataValidations count="5">
    <dataValidation sqref="B4" showDropDown="0" showInputMessage="0" showErrorMessage="1" allowBlank="0" promptTitle="Health system or applicant" prompt="Pick a health system or applicant or (All)" type="list">
      <formula1>=lst_system</formula1>
    </dataValidation>
    <dataValidation sqref="B5" showDropDown="0" showInputMessage="0" showErrorMessage="1" allowBlank="0" promptTitle="County" prompt="Pick a county or (All)" type="list">
      <formula1>=lst_region</formula1>
    </dataValidation>
    <dataValidation sqref="B6" showDropDown="0" showInputMessage="0" showErrorMessage="1" allowBlank="0" promptTitle="Service line" prompt="Pick a service line or (All)" type="list">
      <formula1>=lst_service</formula1>
    </dataValidation>
    <dataValidation sqref="B7" showDropDown="0" showInputMessage="0" showErrorMessage="1" allowBlank="0" prompt="A year from 2014 to 2026" type="whole" operator="between">
      <formula1>2014</formula1>
      <formula2>2026</formula2>
    </dataValidation>
    <dataValidation sqref="B8" showDropDown="0" showInputMessage="0" showErrorMessage="1" allowBlank="0" prompt="A year from 2014 to 2026" type="whole" operator="between">
      <formula1>2014</formula1>
      <formula2>2026</formula2>
    </dataValidation>
  </dataValidations>
  <pageMargins left="0.75" right="0.75" top="1" bottom="1" header="0.5" footer="0.5"/>
  <pageSetup orientation="landscape"/>
  <headerFooter>
    <oddHeader/>
    <oddFooter>&amp;L&amp;8 COPN Atlas, Georgia&amp;R&amp;8 Page &amp;P of &amp;N</oddFooter>
    <evenHeader/>
    <evenFooter/>
    <firstHeader/>
    <firstFooter/>
  </headerFooter>
</worksheet>
</file>

<file path=xl/worksheets/sheet4.xml><?xml version="1.0" encoding="utf-8"?>
<worksheet xmlns="http://schemas.openxmlformats.org/spreadsheetml/2006/main">
  <sheetPr>
    <tabColor rgb="000F5E63"/>
    <outlinePr summaryBelow="1" summaryRight="1"/>
    <pageSetUpPr fitToPage="1"/>
  </sheetPr>
  <dimension ref="A1:BO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22" customWidth="1" min="3" max="3"/>
    <col width="30" customWidth="1" min="4" max="4"/>
    <col width="50" customWidth="1" min="5" max="5"/>
    <col width="20" customWidth="1" min="6" max="6"/>
    <col width="22" customWidth="1" min="7" max="7"/>
    <col width="18" customWidth="1" min="8" max="8"/>
    <col width="20" customWidth="1" min="9" max="9"/>
    <col width="20" customWidth="1" min="10" max="10"/>
    <col width="15" customWidth="1" min="11" max="11"/>
    <col width="22" customWidth="1" min="12" max="12"/>
    <col width="12" customWidth="1" min="13" max="13"/>
    <col width="10" customWidth="1" min="14" max="14"/>
    <col width="12" customWidth="1" min="15" max="15"/>
    <col width="12" customWidth="1" min="16" max="16"/>
    <col width="20" customWidth="1" min="17" max="17"/>
    <col width="12" customWidth="1" min="18" max="18"/>
    <col width="20" customWidth="1" min="19" max="19"/>
    <col width="20" customWidth="1" min="20" max="20"/>
    <col width="20" customWidth="1" min="21" max="21"/>
    <col width="20" customWidth="1" min="22" max="22"/>
    <col width="12" customWidth="1" min="23" max="23"/>
    <col width="26" customWidth="1" min="24" max="24"/>
    <col width="22" customWidth="1" min="25" max="25"/>
    <col width="50" customWidth="1" min="26" max="26"/>
    <col width="30" customWidth="1" min="27" max="27"/>
    <col width="16" customWidth="1" min="28" max="28"/>
    <col width="12" customWidth="1" min="29" max="29"/>
    <col width="11" customWidth="1" min="30" max="30"/>
    <col width="20" customWidth="1" min="31" max="31"/>
    <col width="12" customWidth="1" min="32" max="32"/>
    <col width="44" customWidth="1" min="33" max="33"/>
    <col width="44" customWidth="1" min="34" max="34"/>
    <col width="20" customWidth="1" min="35" max="35"/>
    <col width="20" customWidth="1" min="36" max="36"/>
    <col width="44" customWidth="1" min="37" max="37"/>
    <col width="12" customWidth="1" min="38" max="38"/>
    <col width="20" customWidth="1" min="39" max="39"/>
    <col width="44" customWidth="1" min="40" max="40"/>
    <col width="44" customWidth="1" min="41" max="41"/>
    <col width="19" customWidth="1" min="42" max="42"/>
    <col width="40" customWidth="1" min="43" max="43"/>
    <col width="22" customWidth="1" min="44" max="44"/>
    <col width="50" customWidth="1" min="45" max="45"/>
    <col width="26" customWidth="1" min="46" max="46"/>
    <col width="44" customWidth="1" min="47" max="47"/>
    <col width="22" customWidth="1" min="48" max="48"/>
    <col width="20" customWidth="1" min="49" max="49"/>
    <col width="22" customWidth="1" min="50" max="50"/>
    <col width="22" customWidth="1" min="51" max="51"/>
    <col width="22" customWidth="1" min="52" max="52"/>
    <col width="22" customWidth="1" min="53" max="53"/>
    <col width="22" customWidth="1" min="54" max="54"/>
    <col width="22" customWidth="1" min="55" max="55"/>
    <col width="22" customWidth="1" min="56" max="56"/>
    <col width="12" customWidth="1" min="57" max="57"/>
    <col width="12" customWidth="1" min="58" max="58"/>
    <col width="10" customWidth="1" min="59" max="59"/>
    <col width="11" customWidth="1" min="60" max="60"/>
    <col width="36" customWidth="1" min="61" max="61"/>
    <col width="20" customWidth="1" min="62" max="62"/>
    <col width="12" customWidth="1" min="63" max="63"/>
    <col width="10" customWidth="1" min="64" max="64"/>
    <col width="16" customWidth="1" min="65" max="65"/>
    <col width="12" customWidth="1" min="66" max="66"/>
    <col width="9" customWidth="1" min="67" max="67"/>
  </cols>
  <sheetData>
    <row r="1" ht="53" customHeight="1">
      <c r="A1" s="137" t="inlineStr">
        <is>
          <t>Project no.</t>
        </is>
      </c>
      <c r="B1" s="137" t="inlineStr">
        <is>
          <t>Applicant</t>
        </is>
      </c>
      <c r="C1" s="137" t="inlineStr">
        <is>
          <t>Health system</t>
        </is>
      </c>
      <c r="D1" s="137" t="inlineStr">
        <is>
          <t>Health system or applicant</t>
        </is>
      </c>
      <c r="E1" s="137" t="inlineStr">
        <is>
          <t>Project</t>
        </is>
      </c>
      <c r="F1" s="137" t="inlineStr">
        <is>
          <t>Service line</t>
        </is>
      </c>
      <c r="G1" s="137" t="inlineStr">
        <is>
          <t>Service detail</t>
        </is>
      </c>
      <c r="H1" s="137" t="inlineStr">
        <is>
          <t>City</t>
        </is>
      </c>
      <c r="I1" s="137" t="inlineStr">
        <is>
          <t>County</t>
        </is>
      </c>
      <c r="J1" s="137" t="inlineStr">
        <is>
          <t>Site (as printed)</t>
        </is>
      </c>
      <c r="K1" s="137" t="inlineStr">
        <is>
          <t>Capital cost (USD)</t>
        </is>
      </c>
      <c r="L1" s="137" t="inlineStr">
        <is>
          <t>Capital cost basis</t>
        </is>
      </c>
      <c r="M1" s="137" t="inlineStr">
        <is>
          <t>Application filed</t>
        </is>
      </c>
      <c r="N1" s="137" t="inlineStr">
        <is>
          <t>Application year</t>
        </is>
      </c>
      <c r="O1" s="137" t="inlineStr">
        <is>
          <t>Deemed incomplete</t>
        </is>
      </c>
      <c r="P1" s="137" t="inlineStr">
        <is>
          <t>Deemed complete</t>
        </is>
      </c>
      <c r="Q1" s="137" t="inlineStr">
        <is>
          <t>Opposition or review day deadline</t>
        </is>
      </c>
      <c r="R1" s="137" t="inlineStr">
        <is>
          <t>Decision deadline</t>
        </is>
      </c>
      <c r="S1" s="137" t="inlineStr">
        <is>
          <t>Batching review</t>
        </is>
      </c>
      <c r="T1" s="137" t="inlineStr">
        <is>
          <t>Opposition filed</t>
        </is>
      </c>
      <c r="U1" s="137" t="inlineStr">
        <is>
          <t>Applicant contact (as printed)</t>
        </is>
      </c>
      <c r="V1" s="137" t="inlineStr">
        <is>
          <t>Competing requests</t>
        </is>
      </c>
      <c r="W1" s="137" t="inlineStr">
        <is>
          <t>DCH evaluation date</t>
        </is>
      </c>
      <c r="X1" s="137" t="inlineStr">
        <is>
          <t>DCH evaluation conclusion</t>
        </is>
      </c>
      <c r="Y1" s="137" t="inlineStr">
        <is>
          <t>CON rules not met</t>
        </is>
      </c>
      <c r="Z1" s="137" t="inlineStr">
        <is>
          <t>DCH evaluation findings (paraphrased)</t>
        </is>
      </c>
      <c r="AA1" s="137" t="inlineStr">
        <is>
          <t>Decision (as stated)</t>
        </is>
      </c>
      <c r="AB1" s="137" t="inlineStr">
        <is>
          <t>Outcome</t>
        </is>
      </c>
      <c r="AC1" s="137" t="inlineStr">
        <is>
          <t>Decision date</t>
        </is>
      </c>
      <c r="AD1" s="137" t="inlineStr">
        <is>
          <t>Days, filing to decision</t>
        </is>
      </c>
      <c r="AE1" s="137" t="inlineStr">
        <is>
          <t>Appeal filed</t>
        </is>
      </c>
      <c r="AF1" s="137" t="inlineStr">
        <is>
          <t>Appeal first listed</t>
        </is>
      </c>
      <c r="AG1" s="137" t="inlineStr">
        <is>
          <t>Opposition and appeal parties</t>
        </is>
      </c>
      <c r="AH1" s="137" t="inlineStr">
        <is>
          <t>Appeal history (latest listing)</t>
        </is>
      </c>
      <c r="AI1" s="137" t="inlineStr">
        <is>
          <t>Final outcome after appeal</t>
        </is>
      </c>
      <c r="AJ1" s="137" t="inlineStr">
        <is>
          <t>Changed on appeal</t>
        </is>
      </c>
      <c r="AK1" s="137" t="inlineStr">
        <is>
          <t>Last appeal step</t>
        </is>
      </c>
      <c r="AL1" s="137" t="inlineStr">
        <is>
          <t>Last appeal step date</t>
        </is>
      </c>
      <c r="AM1" s="137" t="inlineStr">
        <is>
          <t>Hearing officer</t>
        </is>
      </c>
      <c r="AN1" s="137" t="inlineStr">
        <is>
          <t>Court of Appeals and Supreme Court cases</t>
        </is>
      </c>
      <c r="AO1" s="137" t="inlineStr">
        <is>
          <t>Court holding (paraphrased)</t>
        </is>
      </c>
      <c r="AP1" s="137" t="inlineStr">
        <is>
          <t>Discrepancy flag</t>
        </is>
      </c>
      <c r="AQ1" s="137" t="inlineStr">
        <is>
          <t>Discrepancies between documents</t>
        </is>
      </c>
      <c r="AR1" s="137" t="inlineStr">
        <is>
          <t>Research signal</t>
        </is>
      </c>
      <c r="AS1" s="137" t="inlineStr">
        <is>
          <t>Research notes</t>
        </is>
      </c>
      <c r="AT1" s="137" t="inlineStr">
        <is>
          <t>Research sources</t>
        </is>
      </c>
      <c r="AU1" s="137" t="inlineStr">
        <is>
          <t>DCH repository documents (archived)</t>
        </is>
      </c>
      <c r="AV1" s="137" t="inlineStr">
        <is>
          <t>First tracking report</t>
        </is>
      </c>
      <c r="AW1" s="137" t="inlineStr">
        <is>
          <t>DCH project evaluation (archived copy)</t>
        </is>
      </c>
      <c r="AX1" s="137" t="inlineStr">
        <is>
          <t>Tracking report with decision</t>
        </is>
      </c>
      <c r="AY1" s="137" t="inlineStr">
        <is>
          <t>Last tracking report</t>
        </is>
      </c>
      <c r="AZ1" s="137" t="inlineStr">
        <is>
          <t>Tracking report with appeal entry</t>
        </is>
      </c>
      <c r="BA1" s="137" t="inlineStr">
        <is>
          <t>Court of Appeals docket</t>
        </is>
      </c>
      <c r="BB1" s="137" t="inlineStr">
        <is>
          <t>Court opinion or order</t>
        </is>
      </c>
      <c r="BC1" s="137" t="inlineStr">
        <is>
          <t>Final outcome source</t>
        </is>
      </c>
      <c r="BD1" s="137" t="inlineStr">
        <is>
          <t>DCH repository document (archived copy)</t>
        </is>
      </c>
      <c r="BE1" s="137" t="inlineStr">
        <is>
          <t>First listed</t>
        </is>
      </c>
      <c r="BF1" s="137" t="inlineStr">
        <is>
          <t>Last listed</t>
        </is>
      </c>
      <c r="BG1" s="137" t="inlineStr">
        <is>
          <t>Weekly reports listing it</t>
        </is>
      </c>
      <c r="BH1" s="137" t="inlineStr">
        <is>
          <t>Record depth</t>
        </is>
      </c>
      <c r="BI1" s="137" t="inlineStr">
        <is>
          <t>Source notes</t>
        </is>
      </c>
      <c r="BJ1" s="137" t="inlineStr">
        <is>
          <t>Letter of intent no.</t>
        </is>
      </c>
      <c r="BK1" s="137" t="inlineStr">
        <is>
          <t>Letter of intent received</t>
        </is>
      </c>
      <c r="BL1" s="137" t="inlineStr">
        <is>
          <t>Edition status</t>
        </is>
      </c>
      <c r="BM1" s="137" t="inlineStr">
        <is>
          <t>Fields changed</t>
        </is>
      </c>
      <c r="BN1" s="137" t="inlineStr">
        <is>
          <t>First edition</t>
        </is>
      </c>
      <c r="BO1" s="137" t="inlineStr">
        <is>
          <t>Request seq</t>
        </is>
      </c>
    </row>
    <row r="2">
      <c r="A2" s="133" t="inlineStr">
        <is>
          <t>2025-031</t>
        </is>
      </c>
      <c r="B2" s="133" t="inlineStr">
        <is>
          <t>The Medical Center, Inc. d/b/a Piedmont Columbus Regional Midtown</t>
        </is>
      </c>
      <c r="C2" s="133" t="inlineStr">
        <is>
          <t>Piedmont</t>
        </is>
      </c>
      <c r="D2" s="133" t="inlineStr">
        <is>
          <t>Piedmont</t>
        </is>
      </c>
      <c r="E2" s="133" t="inlineStr">
        <is>
          <t>Establishment of Adult Open Heart Surgery Service</t>
        </is>
      </c>
      <c r="F2" s="133" t="inlineStr">
        <is>
          <t>Other</t>
        </is>
      </c>
      <c r="G2" s="133" t="inlineStr">
        <is>
          <t>Adult open heart surgery</t>
        </is>
      </c>
      <c r="H2" s="133" t="inlineStr">
        <is>
          <t>Columbus</t>
        </is>
      </c>
      <c r="I2" s="133" t="inlineStr">
        <is>
          <t>Muscogee</t>
        </is>
      </c>
      <c r="J2" s="133" t="inlineStr">
        <is>
          <t>710 Center Street, Columbus, GA 31901 (Muscogee County)</t>
        </is>
      </c>
      <c r="K2" s="115" t="n">
        <v>15277550</v>
      </c>
      <c r="L2" s="133" t="inlineStr">
        <is>
          <t>Estimated Cost printed in the DCH tracking report</t>
        </is>
      </c>
      <c r="M2" s="116" t="n">
        <v>45885</v>
      </c>
      <c r="N2" s="17" t="n">
        <v>2025</v>
      </c>
      <c r="O2" s="116" t="n"/>
      <c r="P2" s="116" t="n">
        <v>45885</v>
      </c>
      <c r="Q2" s="133" t="inlineStr">
        <is>
          <t>30th day: 2025-09-14</t>
        </is>
      </c>
      <c r="R2" s="116" t="n">
        <v>46004</v>
      </c>
      <c r="S2" s="133" t="inlineStr">
        <is>
          <t>Yes</t>
        </is>
      </c>
      <c r="T2" s="133" t="inlineStr">
        <is>
          <t>Yes</t>
        </is>
      </c>
      <c r="U2" s="133" t="inlineStr">
        <is>
          <t>Allen Holladay, Chief Financial Officer 770-660-6194</t>
        </is>
      </c>
      <c r="V2" s="133" t="n"/>
      <c r="W2" s="116" t="n"/>
      <c r="X2" s="133" t="n"/>
      <c r="Y2" s="133" t="n"/>
      <c r="Z2" s="133" t="n"/>
      <c r="AA2" s="133" t="inlineStr">
        <is>
          <t>Denied 2025-12-12 per tracking report of 2025-12-16</t>
        </is>
      </c>
      <c r="AB2" s="133" t="inlineStr">
        <is>
          <t>Denied</t>
        </is>
      </c>
      <c r="AC2" s="116" t="n">
        <v>46003</v>
      </c>
      <c r="AD2" s="18" t="n">
        <v>118</v>
      </c>
      <c r="AE2" s="133" t="inlineStr">
        <is>
          <t>Yes</t>
        </is>
      </c>
      <c r="AF2" s="116" t="n">
        <v>46035</v>
      </c>
      <c r="AG2" s="133" t="inlineStr">
        <is>
          <t>Opposition filed (OPPOSITION FILED flag in the tracking report); Administrative appeal: The Medical Center, Inc. d/b/a Piedmont Columbus Regional Midtown ("Piedmont Columbus"), 1/6/2026. St. Francis Health, LLC d/b/a St. Francis-Emory Healthcare ("St. Francis") files Request to Intervene, 12/23/2025.</t>
        </is>
      </c>
      <c r="AH2" s="133" t="inlineStr">
        <is>
          <t>2025-031 The Medical Center, Inc. d/b/a Piedmont Columbus Regional Midtown Establishment of Adult Open Heart Surgery Service - Batching Agency Decision: Denied, 12/12/2025 Appealed By: The Medical Center, Inc. d/b/a Piedmont Columbus Regional Midtown ("Piedmont Columbus"), 1/6/2026. St. Francis Health, LLC d/b/a St. Francis-Emory Healthcare ("St. Francis") files Request to Intervene, 12/23/2025. Hearing Officer: David Will, Esq. Hearing Date: Pending</t>
        </is>
      </c>
      <c r="AI2" s="133" t="inlineStr">
        <is>
          <t>Appeal pending</t>
        </is>
      </c>
      <c r="AJ2" s="133" t="n"/>
      <c r="AK2" s="133" t="inlineStr">
        <is>
          <t>Hearing date pending as of the report of October 27, 2026</t>
        </is>
      </c>
      <c r="AL2" s="116" t="n"/>
      <c r="AM2" s="133" t="inlineStr">
        <is>
          <t>David C. Will</t>
        </is>
      </c>
      <c r="AN2" s="133" t="n"/>
      <c r="AO2" s="133" t="n"/>
      <c r="AP2" s="133" t="inlineStr">
        <is>
          <t>Yes</t>
        </is>
      </c>
      <c r="AQ2" s="133" t="inlineStr">
        <is>
          <t>Filed date: 2025-08-18 (report of 2025-08-19); 2025-08-16 (report of 2025-08-26 and 18 later)</t>
        </is>
      </c>
      <c r="AR2" s="133" t="inlineStr">
        <is>
          <t>No coverage found</t>
        </is>
      </c>
      <c r="AS2" s="133" t="n"/>
      <c r="AT2" s="133" t="n"/>
      <c r="AU2" s="133" t="n"/>
      <c r="AV2" s="19" t="inlineStr">
        <is>
          <t>Report listing 2025-031</t>
        </is>
      </c>
      <c r="AW2" s="133" t="n"/>
      <c r="AX2" s="19" t="inlineStr">
        <is>
          <t>Report with decision 2025-031</t>
        </is>
      </c>
      <c r="AY2" s="19" t="inlineStr">
        <is>
          <t>Last report listing 2025-031</t>
        </is>
      </c>
      <c r="AZ2" s="19" t="inlineStr">
        <is>
          <t>Report with appeal 2025-031</t>
        </is>
      </c>
      <c r="BA2" s="133" t="n"/>
      <c r="BB2" s="133" t="n"/>
      <c r="BC2" s="19" t="inlineStr">
        <is>
          <t>Final outcome source for 2025-031</t>
        </is>
      </c>
      <c r="BD2" s="133" t="n"/>
      <c r="BE2" s="116" t="n">
        <v>45888</v>
      </c>
      <c r="BF2" s="116" t="n">
        <v>46021</v>
      </c>
      <c r="BG2" s="18" t="n">
        <v>20</v>
      </c>
      <c r="BH2" s="133" t="inlineStr">
        <is>
          <t>decision listed</t>
        </is>
      </c>
      <c r="BI2" s="133" t="inlineStr">
        <is>
          <t>20 weekly tracking reports list this project (2025-08-19 to 2025-12-30)</t>
        </is>
      </c>
      <c r="BJ2" s="133" t="inlineStr">
        <is>
          <t>LOI2025022</t>
        </is>
      </c>
      <c r="BK2" s="116" t="n">
        <v>45860</v>
      </c>
      <c r="BL2" s="133" t="n"/>
      <c r="BM2" s="133" t="n"/>
      <c r="BN2" s="116" t="n">
        <v>46324</v>
      </c>
      <c r="BO2" s="18" t="n">
        <v>527</v>
      </c>
    </row>
    <row r="3">
      <c r="A3" s="133" t="inlineStr">
        <is>
          <t>2023-007</t>
        </is>
      </c>
      <c r="B3" s="133" t="inlineStr">
        <is>
          <t>EHCA Johns Creek LLC d/b/a Emory Johns Creek Hospital</t>
        </is>
      </c>
      <c r="C3" s="133" t="inlineStr">
        <is>
          <t>Emory Healthcare</t>
        </is>
      </c>
      <c r="D3" s="133" t="inlineStr">
        <is>
          <t>Emory Healthcare</t>
        </is>
      </c>
      <c r="E3" s="133" t="inlineStr">
        <is>
          <t>Establishment of Non-Special MegaVoltage Radiation Therapy Services</t>
        </is>
      </c>
      <c r="F3" s="133" t="inlineStr">
        <is>
          <t>Radiation therapy</t>
        </is>
      </c>
      <c r="G3" s="133" t="inlineStr">
        <is>
          <t>Radiation therapy</t>
        </is>
      </c>
      <c r="H3" s="133" t="inlineStr">
        <is>
          <t>Johns Creek</t>
        </is>
      </c>
      <c r="I3" s="133" t="inlineStr">
        <is>
          <t>Fulton</t>
        </is>
      </c>
      <c r="J3" s="133" t="inlineStr">
        <is>
          <t>6335 Hospital Parkway, Johns Creek, GA 30097 (Fulton County)</t>
        </is>
      </c>
      <c r="K3" s="115" t="n">
        <v>20610562</v>
      </c>
      <c r="L3" s="133" t="inlineStr">
        <is>
          <t>Estimated Cost printed in the DCH tracking report</t>
        </is>
      </c>
      <c r="M3" s="116" t="n">
        <v>44977</v>
      </c>
      <c r="N3" s="17" t="n">
        <v>2023</v>
      </c>
      <c r="O3" s="116" t="n"/>
      <c r="P3" s="116" t="n">
        <v>44977</v>
      </c>
      <c r="Q3" s="133" t="inlineStr">
        <is>
          <t>60th day: 2023-04-20</t>
        </is>
      </c>
      <c r="R3" s="116" t="n">
        <v>45096</v>
      </c>
      <c r="S3" s="133" t="inlineStr">
        <is>
          <t>Yes</t>
        </is>
      </c>
      <c r="T3" s="133" t="n"/>
      <c r="U3" s="133" t="inlineStr">
        <is>
          <t>Laurie Hansen, VP of Operations 678-474-7012</t>
        </is>
      </c>
      <c r="V3" s="133" t="n"/>
      <c r="W3" s="116" t="n"/>
      <c r="X3" s="133" t="n"/>
      <c r="Y3" s="133" t="n"/>
      <c r="Z3" s="133" t="n"/>
      <c r="AA3" s="133" t="inlineStr">
        <is>
          <t>Denied 2023-06-16 per tracking report of 2023-07-05</t>
        </is>
      </c>
      <c r="AB3" s="133" t="inlineStr">
        <is>
          <t>Denied</t>
        </is>
      </c>
      <c r="AC3" s="116" t="n">
        <v>45093</v>
      </c>
      <c r="AD3" s="18" t="n">
        <v>116</v>
      </c>
      <c r="AE3" s="133" t="inlineStr">
        <is>
          <t>Yes</t>
        </is>
      </c>
      <c r="AF3" s="116" t="n">
        <v>45112</v>
      </c>
      <c r="AG3" s="133" t="inlineStr">
        <is>
          <t>Administrative appeal: EHCA John's Creek, LLC d/b/a Emory John's Creek Hospital ("EJCH"), 6/27/2023. Northeast Georgia Medical Center, Inc. d/b/a Northeast Georgia Medical Center-Main Campus ("NGMC-Main Campus") files Request to Intervene, 6/30/2023. Northeast Georgia Medical Center, Inc. d/b/a Northeast Georgia Medical Center-South Hall ("NGMC-South Hall") files Request to Intervene, 6/30/2023.</t>
        </is>
      </c>
      <c r="AH3" s="133" t="inlineStr">
        <is>
          <t>2023-007 EHCA Johns Creek LLC d/b/a Emory Johns Creek Hospital (Fulton) Establishment of Non-Special MegaVoltage Radiation Therapy Services - Batching Agency Decision: Denied, 6/16/2023 Appealed By: EHCA John's Creek, LLC d/b/a Emory John's Creek Hospital ("EJCH"), 6/27/2023. Northeast Georgia Medical Center, Inc. d/b/a Northeast Georgia Medical Center-Main Campus ("NGMC-Main Campus") files Request to Intervene, 6/30/2023. Northeast Georgia Medical Center, Inc. d/b/a Northeast Georgia Medical Center-South Hall ("NGMC-South Hall") files Request to Intervene, 6/30/2023. Hearing Officer: William C. Joy, Esq. Hearing Date: 12/11-15/2023, 9:00 A.M. / Remote Video Conference Hearing Decision: Affirms Department's decision to deny a CON to EJCH, 3/12/2024. EJCH files for Commissioner Review, 4/11/2024. Commissioner Review Decision: Affirms Hearing Officer's 3/12/2024 decision to deny EJCH's CON application, 5/10/2024. EJHC files Petition for Judicial Review in Superior Court of Fulton County, 6/11/2024. Superior Court of Fulton County: Denies EJHC's Petition for Judicial Review and affirms the Department's Final Order to deny EJCH's CON application, 9/17/2024.</t>
        </is>
      </c>
      <c r="AI3" s="133" t="inlineStr">
        <is>
          <t>Denied</t>
        </is>
      </c>
      <c r="AJ3" s="133" t="inlineStr">
        <is>
          <t>No</t>
        </is>
      </c>
      <c r="AK3" s="133" t="inlineStr">
        <is>
          <t>Fulton County Superior Court denied the applicant petition for judicial review and affirmed the Final Order denying the CON</t>
        </is>
      </c>
      <c r="AL3" s="116" t="n">
        <v>45552</v>
      </c>
      <c r="AM3" s="133" t="inlineStr">
        <is>
          <t>William C. Joy</t>
        </is>
      </c>
      <c r="AN3" s="133" t="n"/>
      <c r="AO3" s="133" t="n"/>
      <c r="AP3" s="133" t="n"/>
      <c r="AQ3" s="133" t="n"/>
      <c r="AR3" s="133" t="n"/>
      <c r="AS3" s="133" t="n"/>
      <c r="AT3" s="133" t="n"/>
      <c r="AU3" s="133" t="n"/>
      <c r="AV3" s="19" t="inlineStr">
        <is>
          <t>Report listing 2023-007</t>
        </is>
      </c>
      <c r="AW3" s="133" t="n"/>
      <c r="AX3" s="19" t="inlineStr">
        <is>
          <t>Report with decision 2023-007</t>
        </is>
      </c>
      <c r="AY3" s="19" t="inlineStr">
        <is>
          <t>Last report listing 2023-007</t>
        </is>
      </c>
      <c r="AZ3" s="19" t="inlineStr">
        <is>
          <t>Report with appeal 2023-007</t>
        </is>
      </c>
      <c r="BA3" s="133" t="n"/>
      <c r="BB3" s="133" t="n"/>
      <c r="BC3" s="19" t="inlineStr">
        <is>
          <t>Final outcome source for 2023-007</t>
        </is>
      </c>
      <c r="BD3" s="133" t="n"/>
      <c r="BE3" s="116" t="n">
        <v>45055</v>
      </c>
      <c r="BF3" s="116" t="n">
        <v>45118</v>
      </c>
      <c r="BG3" s="18" t="n">
        <v>3</v>
      </c>
      <c r="BH3" s="133" t="inlineStr">
        <is>
          <t>decision listed</t>
        </is>
      </c>
      <c r="BI3" s="133" t="inlineStr">
        <is>
          <t>3 weekly tracking reports list this project (2023-05-09 to 2023-07-11)</t>
        </is>
      </c>
      <c r="BJ3" s="133" t="n"/>
      <c r="BK3" s="116" t="n"/>
      <c r="BL3" s="133" t="n"/>
      <c r="BM3" s="133" t="n"/>
      <c r="BN3" s="116" t="n">
        <v>46324</v>
      </c>
      <c r="BO3" s="18" t="n">
        <v>437</v>
      </c>
    </row>
    <row r="4">
      <c r="A4" s="133" t="inlineStr">
        <is>
          <t>2022-001</t>
        </is>
      </c>
      <c r="B4" s="133" t="inlineStr">
        <is>
          <t>Northside Hospital, Inc. d/b/a Northside Hospital Gwinnett</t>
        </is>
      </c>
      <c r="C4" s="133" t="inlineStr">
        <is>
          <t>Northside Hospital</t>
        </is>
      </c>
      <c r="D4" s="133" t="inlineStr">
        <is>
          <t>Northside Hospital</t>
        </is>
      </c>
      <c r="E4" s="133" t="inlineStr">
        <is>
          <t>Relocate Day Surgery Center and Establish Outpatient Imaging Suite</t>
        </is>
      </c>
      <c r="F4" s="133" t="inlineStr">
        <is>
          <t>Outpatient surgery</t>
        </is>
      </c>
      <c r="G4" s="133" t="inlineStr">
        <is>
          <t>Ambulatory surgery</t>
        </is>
      </c>
      <c r="H4" s="133" t="inlineStr">
        <is>
          <t>Lawrenceville</t>
        </is>
      </c>
      <c r="I4" s="133" t="inlineStr">
        <is>
          <t>Gwinnett</t>
        </is>
      </c>
      <c r="J4" s="133" t="inlineStr">
        <is>
          <t>1000 Medical Center Boulevard, Lawrenceville, GA 30046 (Gwinnett County)</t>
        </is>
      </c>
      <c r="K4" s="115" t="n">
        <v>69773321</v>
      </c>
      <c r="L4" s="133" t="inlineStr">
        <is>
          <t>Estimated Cost printed in the DCH tracking report</t>
        </is>
      </c>
      <c r="M4" s="116" t="n">
        <v>44595</v>
      </c>
      <c r="N4" s="17" t="n">
        <v>2022</v>
      </c>
      <c r="O4" s="116" t="n">
        <v>44609</v>
      </c>
      <c r="P4" s="116" t="n">
        <v>44620</v>
      </c>
      <c r="Q4" s="133" t="inlineStr">
        <is>
          <t>60th day: 2022-04-28</t>
        </is>
      </c>
      <c r="R4" s="116" t="n">
        <v>44739</v>
      </c>
      <c r="S4" s="133" t="n"/>
      <c r="T4" s="133" t="n"/>
      <c r="U4" s="133" t="inlineStr">
        <is>
          <t>Brian J. Toporek, Senior Planner 404-851-6821</t>
        </is>
      </c>
      <c r="V4" s="133" t="n"/>
      <c r="W4" s="116" t="n"/>
      <c r="X4" s="133" t="n"/>
      <c r="Y4" s="133" t="n"/>
      <c r="Z4" s="133" t="n"/>
      <c r="AA4" s="133" t="inlineStr">
        <is>
          <t>Approved 2022-06-27 per tracking report of 2022-06-28</t>
        </is>
      </c>
      <c r="AB4" s="133" t="inlineStr">
        <is>
          <t>Approved</t>
        </is>
      </c>
      <c r="AC4" s="116" t="n">
        <v>44739</v>
      </c>
      <c r="AD4" s="18" t="n">
        <v>144</v>
      </c>
      <c r="AE4" s="133" t="n"/>
      <c r="AF4" s="116" t="n"/>
      <c r="AG4" s="133" t="n"/>
      <c r="AH4" s="133" t="n"/>
      <c r="AI4" s="133" t="n"/>
      <c r="AJ4" s="133" t="n"/>
      <c r="AK4" s="133" t="n"/>
      <c r="AL4" s="116" t="n"/>
      <c r="AM4" s="133" t="n"/>
      <c r="AN4" s="133" t="n"/>
      <c r="AO4" s="133" t="n"/>
      <c r="AP4" s="133" t="n"/>
      <c r="AQ4" s="133" t="n"/>
      <c r="AR4" s="133" t="n"/>
      <c r="AS4" s="133" t="n"/>
      <c r="AT4" s="133" t="n"/>
      <c r="AU4" s="133" t="n"/>
      <c r="AV4" s="19" t="inlineStr">
        <is>
          <t>Report listing 2022-001</t>
        </is>
      </c>
      <c r="AW4" s="133" t="n"/>
      <c r="AX4" s="19" t="inlineStr">
        <is>
          <t>Report with decision 2022-001</t>
        </is>
      </c>
      <c r="AY4" s="19" t="inlineStr">
        <is>
          <t>Last report listing 2022-001</t>
        </is>
      </c>
      <c r="AZ4" s="133" t="n"/>
      <c r="BA4" s="133" t="n"/>
      <c r="BB4" s="133" t="n"/>
      <c r="BC4" s="133" t="n"/>
      <c r="BD4" s="133" t="n"/>
      <c r="BE4" s="116" t="n">
        <v>44600</v>
      </c>
      <c r="BF4" s="116" t="n">
        <v>44740</v>
      </c>
      <c r="BG4" s="18" t="n">
        <v>21</v>
      </c>
      <c r="BH4" s="133" t="inlineStr">
        <is>
          <t>decision listed</t>
        </is>
      </c>
      <c r="BI4" s="133" t="inlineStr">
        <is>
          <t>21 weekly tracking reports list this project (2022-02-08 to 2022-06-28)</t>
        </is>
      </c>
      <c r="BJ4" s="133" t="inlineStr">
        <is>
          <t>LOI2022001</t>
        </is>
      </c>
      <c r="BK4" s="116" t="n">
        <v>44565</v>
      </c>
      <c r="BL4" s="133" t="n"/>
      <c r="BM4" s="133" t="n"/>
      <c r="BN4" s="116" t="n">
        <v>46324</v>
      </c>
      <c r="BO4" s="18" t="n">
        <v>395</v>
      </c>
    </row>
    <row r="5">
      <c r="A5" s="133" t="inlineStr">
        <is>
          <t>2021-008</t>
        </is>
      </c>
      <c r="B5" s="133" t="inlineStr">
        <is>
          <t>St. Joseph's/Candler Radiation Oncology - Statesboro</t>
        </is>
      </c>
      <c r="C5" s="133" t="inlineStr">
        <is>
          <t>St. Joseph's/Candler</t>
        </is>
      </c>
      <c r="D5" s="133" t="inlineStr">
        <is>
          <t>St. Joseph's/Candler</t>
        </is>
      </c>
      <c r="E5" s="133" t="inlineStr">
        <is>
          <t>Establish Non-Special MegaVoltage Radiation Therapy Service</t>
        </is>
      </c>
      <c r="F5" s="133" t="inlineStr">
        <is>
          <t>Radiation therapy</t>
        </is>
      </c>
      <c r="G5" s="133" t="inlineStr">
        <is>
          <t>Radiation therapy</t>
        </is>
      </c>
      <c r="H5" s="133" t="inlineStr">
        <is>
          <t>Statesboro</t>
        </is>
      </c>
      <c r="I5" s="133" t="inlineStr">
        <is>
          <t>Bulloch</t>
        </is>
      </c>
      <c r="J5" s="133" t="inlineStr">
        <is>
          <t>Parcel ID: MS75000019 000, Statesboro, GA 30458 (Bulloch County)</t>
        </is>
      </c>
      <c r="K5" s="115" t="n">
        <v>18138218</v>
      </c>
      <c r="L5" s="133" t="inlineStr">
        <is>
          <t>Estimated Cost printed in the DCH tracking report</t>
        </is>
      </c>
      <c r="M5" s="116" t="n">
        <v>44243</v>
      </c>
      <c r="N5" s="17" t="n">
        <v>2021</v>
      </c>
      <c r="O5" s="116" t="n"/>
      <c r="P5" s="116" t="n">
        <v>44243</v>
      </c>
      <c r="Q5" s="133" t="inlineStr">
        <is>
          <t>60th day: 2021-04-16</t>
        </is>
      </c>
      <c r="R5" s="116" t="n">
        <v>44362</v>
      </c>
      <c r="S5" s="133" t="inlineStr">
        <is>
          <t>Yes</t>
        </is>
      </c>
      <c r="T5" s="133" t="inlineStr">
        <is>
          <t>Yes</t>
        </is>
      </c>
      <c r="U5" s="133" t="inlineStr">
        <is>
          <t>Brad Trower 912-819-6557</t>
        </is>
      </c>
      <c r="V5" s="133" t="n"/>
      <c r="W5" s="116" t="n"/>
      <c r="X5" s="133" t="n"/>
      <c r="Y5" s="133" t="n"/>
      <c r="Z5" s="133" t="n"/>
      <c r="AA5" s="133" t="inlineStr">
        <is>
          <t>Denied 2021-06-15 per tracking report of 2021-06-22</t>
        </is>
      </c>
      <c r="AB5" s="133" t="inlineStr">
        <is>
          <t>Denied</t>
        </is>
      </c>
      <c r="AC5" s="116" t="n">
        <v>44362</v>
      </c>
      <c r="AD5" s="18" t="n">
        <v>119</v>
      </c>
      <c r="AE5" s="133" t="inlineStr">
        <is>
          <t>Yes</t>
        </is>
      </c>
      <c r="AF5" s="116" t="n">
        <v>44397</v>
      </c>
      <c r="AG5" s="133" t="inlineStr">
        <is>
          <t>Opposition filed (OPPOSITION FILED flag in the tracking report); Administrative appeal: SJC Oncology Services-Statesboro, LLC d/b/a St. Joseph's/Candler Radiation Oncology-Statesboro ("SJC-Statesboro"), 7/14/2021. Savannah Health Services, LLC d/b/a Memorial Health University Medical Center ("Memorial") files Request to Intervene, 6/23/2021. South Georgia Center for Cancer Care, LLC ("SGCCC") files Request to Intervene, 7/14/2021. Memorial files Notice of Withdrawal, 4/22/2024.</t>
        </is>
      </c>
      <c r="AH5" s="133" t="inlineStr">
        <is>
          <t>2021-008 St. Joseph's/Candler Radiation Oncology - Statesboro (Bulloch) Establish Non-Special MegaVoltage Radiation Therapy Service - Batching Agency Decision: Denied, 6/15/2021 Appealed By: SJC Oncology Services-Statesboro, LLC d/b/a St. Joseph's/Candler Radiation Oncology-Statesboro ("SJC-Statesboro"), 7/14/2021. Savannah Health Services, LLC d/b/a Memorial Health University Medical Center ("Memorial") files Request to Intervene, 6/23/2021. South Georgia Center for Cancer Care, LLC ("SGCCC") files Request to Intervene, 7/14/2021. Memorial files Notice of Withdrawal, 4/22/2024. Hearing Officer: David C. Will, Esq. Hearing Date: 6/18/2024, 1:00 P.M., 6/20/2024, 2:30 P.M., 6/21/2024, 6/24-28/2024, 12/19-20/2024, 9:00 A.M. / Remote Video Conference Hearing Decision: Pending</t>
        </is>
      </c>
      <c r="AI5" s="133" t="inlineStr">
        <is>
          <t>Appeal pending</t>
        </is>
      </c>
      <c r="AJ5" s="133" t="n"/>
      <c r="AK5" s="133" t="inlineStr">
        <is>
          <t>Hearing decision pending as of the report of October 27, 2026</t>
        </is>
      </c>
      <c r="AL5" s="116" t="n"/>
      <c r="AM5" s="133" t="inlineStr">
        <is>
          <t>David C. Will</t>
        </is>
      </c>
      <c r="AN5" s="133" t="n"/>
      <c r="AO5" s="133" t="n"/>
      <c r="AP5" s="133" t="n"/>
      <c r="AQ5" s="133" t="n"/>
      <c r="AR5" s="133" t="inlineStr">
        <is>
          <t>No coverage found</t>
        </is>
      </c>
      <c r="AS5" s="133" t="n"/>
      <c r="AT5" s="133" t="n"/>
      <c r="AU5" s="133" t="n"/>
      <c r="AV5" s="19" t="inlineStr">
        <is>
          <t>Report listing 2021-008</t>
        </is>
      </c>
      <c r="AW5" s="133" t="n"/>
      <c r="AX5" s="19" t="inlineStr">
        <is>
          <t>Report with decision 2021-008</t>
        </is>
      </c>
      <c r="AY5" s="19" t="inlineStr">
        <is>
          <t>Last report listing 2021-008</t>
        </is>
      </c>
      <c r="AZ5" s="19" t="inlineStr">
        <is>
          <t>Report with appeal 2021-008</t>
        </is>
      </c>
      <c r="BA5" s="133" t="n"/>
      <c r="BB5" s="133" t="n"/>
      <c r="BC5" s="19" t="inlineStr">
        <is>
          <t>Final outcome source for 2021-008</t>
        </is>
      </c>
      <c r="BD5" s="133" t="n"/>
      <c r="BE5" s="116" t="n">
        <v>44250</v>
      </c>
      <c r="BF5" s="116" t="n">
        <v>44390</v>
      </c>
      <c r="BG5" s="18" t="n">
        <v>21</v>
      </c>
      <c r="BH5" s="133" t="inlineStr">
        <is>
          <t>decision listed</t>
        </is>
      </c>
      <c r="BI5" s="133" t="inlineStr">
        <is>
          <t>21 weekly tracking reports list this project (2021-02-23 to 2021-07-13)</t>
        </is>
      </c>
      <c r="BJ5" s="133" t="inlineStr">
        <is>
          <t>LOI2021003</t>
        </is>
      </c>
      <c r="BK5" s="116" t="n">
        <v>44215</v>
      </c>
      <c r="BL5" s="133" t="n"/>
      <c r="BM5" s="133" t="n"/>
      <c r="BN5" s="116" t="n">
        <v>46324</v>
      </c>
      <c r="BO5" s="18" t="n">
        <v>354</v>
      </c>
    </row>
    <row r="6">
      <c r="A6" s="133" t="inlineStr">
        <is>
          <t>2020-025</t>
        </is>
      </c>
      <c r="B6" s="133" t="inlineStr">
        <is>
          <t>United Imaging Center of Buckhead, LLC</t>
        </is>
      </c>
      <c r="C6" s="133" t="n"/>
      <c r="D6" s="133" t="inlineStr">
        <is>
          <t>United Imaging Center of Buckhead, LLC</t>
        </is>
      </c>
      <c r="E6" s="133" t="inlineStr">
        <is>
          <t>Proposed Freestanding Advanced Diagnostic Imaging Center in Fulton County</t>
        </is>
      </c>
      <c r="F6" s="133" t="inlineStr">
        <is>
          <t>Other</t>
        </is>
      </c>
      <c r="G6" s="133" t="inlineStr">
        <is>
          <t>Diagnostic imaging center</t>
        </is>
      </c>
      <c r="H6" s="133" t="inlineStr">
        <is>
          <t>Atlanta</t>
        </is>
      </c>
      <c r="I6" s="133" t="inlineStr">
        <is>
          <t>Fulton</t>
        </is>
      </c>
      <c r="J6" s="133" t="inlineStr">
        <is>
          <t>2045 Peachtree Road NE Suite T-3, Atlanta, GA (Fulton County)</t>
        </is>
      </c>
      <c r="K6" s="115" t="n">
        <v>126000</v>
      </c>
      <c r="L6" s="133" t="inlineStr">
        <is>
          <t>Estimated Cost printed in the DCH tracking report</t>
        </is>
      </c>
      <c r="M6" s="116" t="n">
        <v>43972</v>
      </c>
      <c r="N6" s="17" t="n">
        <v>2020</v>
      </c>
      <c r="O6" s="116" t="n">
        <v>43986</v>
      </c>
      <c r="P6" s="116" t="n">
        <v>44000</v>
      </c>
      <c r="Q6" s="133" t="inlineStr">
        <is>
          <t>60th day: 2020-08-16</t>
        </is>
      </c>
      <c r="R6" s="116" t="n">
        <v>44119</v>
      </c>
      <c r="S6" s="133" t="n"/>
      <c r="T6" s="133" t="inlineStr">
        <is>
          <t>Yes</t>
        </is>
      </c>
      <c r="U6" s="133" t="inlineStr">
        <is>
          <t>Kenneth Basille, Managing Member 678-217-7700</t>
        </is>
      </c>
      <c r="V6" s="133" t="n"/>
      <c r="W6" s="116" t="n"/>
      <c r="X6" s="133" t="n"/>
      <c r="Y6" s="133" t="n"/>
      <c r="Z6" s="133" t="n"/>
      <c r="AA6" s="133" t="inlineStr">
        <is>
          <t>Denied 2020-10-15 per tracking report of 2020-10-20</t>
        </is>
      </c>
      <c r="AB6" s="133" t="inlineStr">
        <is>
          <t>Denied</t>
        </is>
      </c>
      <c r="AC6" s="116" t="n">
        <v>44119</v>
      </c>
      <c r="AD6" s="18" t="n">
        <v>147</v>
      </c>
      <c r="AE6" s="133" t="inlineStr">
        <is>
          <t>Yes</t>
        </is>
      </c>
      <c r="AF6" s="116" t="n">
        <v>44152</v>
      </c>
      <c r="AG6" s="133" t="inlineStr">
        <is>
          <t>Opposition filed (OPPOSITION FILED flag in the tracking report); Administrative appeal: United Imaging Centers of Buckhead, LLC d/b/a United Imaging Centers of Buckhead ("UIC Buckhead"), 11/10/2020. Pro Radiology, LLC ("Pro Radiology") filed Request to Intervene, 11/12/2020.</t>
        </is>
      </c>
      <c r="AH6" s="133" t="inlineStr">
        <is>
          <t>2020-025 United Imaging Centers of Buckhead, LLC (Fulton) Proposed Freestanding Advanced Diagnostic Imaging Center in Fulton County Agency Decision: Denied, 10/15/2020 Appealed By: United Imaging Centers of Buckhead, LLC d/b/a United Imaging Centers of Buckhead ("UIC Buckhead"), 11/10/2020. Pro Radiology, LLC ("Pro Radiology") filed Request to Intervene, 11/12/2020. Hearing Officer: D. Wright McLeod, Esq. Hearing Date: 4/19-23/2021, 8:30 A.M. / Remote Video Conference Hearing Decision: Hearing Officer reverses the Department's decision to deny a CON to UIC Buckhead, 8/21/2021. The Department and Pro Radiology file for Commissioner Review, 9/20/2021. Commissioner Review Decision: Reverses Hearing Officer's 8/21/2021 decision to approve a CON for UIC Buckhead and reinstates the Department's denial of CON Project No. GA 2020-025, 10/20/2021. UIC Buckhead files Petition for Judicial Review in Superior Court of Fulton County, 11/19/2021. Superior Court of Fulton County: Dismisses UIC Buckhead's Petition for Judicial Review, 3/2/2022.</t>
        </is>
      </c>
      <c r="AI6" s="133" t="inlineStr">
        <is>
          <t>Denied</t>
        </is>
      </c>
      <c r="AJ6" s="133" t="inlineStr">
        <is>
          <t>No</t>
        </is>
      </c>
      <c r="AK6" s="133" t="inlineStr">
        <is>
          <t>Fulton County Superior Court dismissed the applicant petition for judicial review (Commissioner had reinstated the denial)</t>
        </is>
      </c>
      <c r="AL6" s="116" t="n">
        <v>44622</v>
      </c>
      <c r="AM6" s="133" t="inlineStr">
        <is>
          <t>D. Wright McLeod</t>
        </is>
      </c>
      <c r="AN6" s="133" t="n"/>
      <c r="AO6" s="133" t="n"/>
      <c r="AP6" s="133" t="n"/>
      <c r="AQ6" s="133" t="n"/>
      <c r="AR6" s="133" t="n"/>
      <c r="AS6" s="133" t="n"/>
      <c r="AT6" s="133" t="n"/>
      <c r="AU6" s="133" t="n"/>
      <c r="AV6" s="19" t="inlineStr">
        <is>
          <t>Report listing 2020-025</t>
        </is>
      </c>
      <c r="AW6" s="133" t="n"/>
      <c r="AX6" s="19" t="inlineStr">
        <is>
          <t>Report with decision 2020-025</t>
        </is>
      </c>
      <c r="AY6" s="19" t="inlineStr">
        <is>
          <t>Last report listing 2020-025</t>
        </is>
      </c>
      <c r="AZ6" s="19" t="inlineStr">
        <is>
          <t>Report with appeal 2020-025</t>
        </is>
      </c>
      <c r="BA6" s="133" t="n"/>
      <c r="BB6" s="133" t="n"/>
      <c r="BC6" s="19" t="inlineStr">
        <is>
          <t>Final outcome source for 2020-025</t>
        </is>
      </c>
      <c r="BD6" s="133" t="n"/>
      <c r="BE6" s="116" t="n">
        <v>43977</v>
      </c>
      <c r="BF6" s="116" t="n">
        <v>44145</v>
      </c>
      <c r="BG6" s="18" t="n">
        <v>20</v>
      </c>
      <c r="BH6" s="133" t="inlineStr">
        <is>
          <t>decision listed</t>
        </is>
      </c>
      <c r="BI6" s="133" t="inlineStr">
        <is>
          <t>20 weekly tracking reports list this project (2020-05-26 to 2020-11-10)</t>
        </is>
      </c>
      <c r="BJ6" s="133" t="inlineStr">
        <is>
          <t>LOI2020022</t>
        </is>
      </c>
      <c r="BK6" s="116" t="n">
        <v>43942</v>
      </c>
      <c r="BL6" s="133" t="n"/>
      <c r="BM6" s="133" t="n"/>
      <c r="BN6" s="116" t="n">
        <v>46324</v>
      </c>
      <c r="BO6" s="18" t="n">
        <v>335</v>
      </c>
    </row>
    <row r="7">
      <c r="A7" s="133" t="inlineStr">
        <is>
          <t>2019-017</t>
        </is>
      </c>
      <c r="B7" s="133" t="inlineStr">
        <is>
          <t>The Medical Center of Central Georgia Inc dba Medical Center Navicent Health</t>
        </is>
      </c>
      <c r="C7" s="133" t="inlineStr">
        <is>
          <t>Atrium Health Navicent</t>
        </is>
      </c>
      <c r="D7" s="133" t="inlineStr">
        <is>
          <t>Atrium Health Navicent</t>
        </is>
      </c>
      <c r="E7" s="133" t="inlineStr">
        <is>
          <t>Renovation of Navicent Heart Tower 8th Floor into a 24-bed ICU</t>
        </is>
      </c>
      <c r="F7" s="133" t="inlineStr">
        <is>
          <t>Acute care beds</t>
        </is>
      </c>
      <c r="G7" s="133" t="inlineStr">
        <is>
          <t>Beds</t>
        </is>
      </c>
      <c r="H7" s="133" t="inlineStr">
        <is>
          <t>Macon</t>
        </is>
      </c>
      <c r="I7" s="133" t="inlineStr">
        <is>
          <t>Bibb</t>
        </is>
      </c>
      <c r="J7" s="133" t="inlineStr">
        <is>
          <t>777 Hemlock Street Macon GA 31201 (Bibb County)</t>
        </is>
      </c>
      <c r="K7" s="115" t="n">
        <v>9819172</v>
      </c>
      <c r="L7" s="133" t="inlineStr">
        <is>
          <t>Estimated Cost printed in the DCH tracking report</t>
        </is>
      </c>
      <c r="M7" s="116" t="n">
        <v>43559</v>
      </c>
      <c r="N7" s="17" t="n">
        <v>2019</v>
      </c>
      <c r="O7" s="116" t="n">
        <v>43573</v>
      </c>
      <c r="P7" s="116" t="n"/>
      <c r="Q7" s="133" t="n"/>
      <c r="R7" s="116" t="n"/>
      <c r="S7" s="133" t="n"/>
      <c r="T7" s="133" t="n"/>
      <c r="U7" s="133" t="inlineStr">
        <is>
          <t>H. Bryan Forlines 478-633-6966</t>
        </is>
      </c>
      <c r="V7" s="133" t="n"/>
      <c r="W7" s="116" t="n"/>
      <c r="X7" s="133" t="n"/>
      <c r="Y7" s="133" t="n"/>
      <c r="Z7" s="133" t="n"/>
      <c r="AA7" s="133" t="inlineStr">
        <is>
          <t>Withdrawn 2019-06-13 per tracking report of 2019-06-18</t>
        </is>
      </c>
      <c r="AB7" s="133" t="inlineStr">
        <is>
          <t>Withdrawn or delayed</t>
        </is>
      </c>
      <c r="AC7" s="116" t="n">
        <v>43629</v>
      </c>
      <c r="AD7" s="18" t="n"/>
      <c r="AE7" s="133" t="n"/>
      <c r="AF7" s="116" t="n"/>
      <c r="AG7" s="133" t="n"/>
      <c r="AH7" s="133" t="n"/>
      <c r="AI7" s="133" t="n"/>
      <c r="AJ7" s="133" t="n"/>
      <c r="AK7" s="133" t="n"/>
      <c r="AL7" s="116" t="n"/>
      <c r="AM7" s="133" t="n"/>
      <c r="AN7" s="133" t="n"/>
      <c r="AO7" s="133" t="n"/>
      <c r="AP7" s="133" t="n"/>
      <c r="AQ7" s="133" t="n"/>
      <c r="AR7" s="133" t="n"/>
      <c r="AS7" s="133" t="n"/>
      <c r="AT7" s="133" t="n"/>
      <c r="AU7" s="133" t="n"/>
      <c r="AV7" s="19" t="inlineStr">
        <is>
          <t>Report listing 2019-017</t>
        </is>
      </c>
      <c r="AW7" s="133" t="n"/>
      <c r="AX7" s="19" t="inlineStr">
        <is>
          <t>Report with decision 2019-017</t>
        </is>
      </c>
      <c r="AY7" s="19" t="inlineStr">
        <is>
          <t>Last report listing 2019-017</t>
        </is>
      </c>
      <c r="AZ7" s="133" t="n"/>
      <c r="BA7" s="133" t="n"/>
      <c r="BB7" s="133" t="n"/>
      <c r="BC7" s="133" t="n"/>
      <c r="BD7" s="133" t="n"/>
      <c r="BE7" s="116" t="n">
        <v>43564</v>
      </c>
      <c r="BF7" s="116" t="n">
        <v>43655</v>
      </c>
      <c r="BG7" s="18" t="n">
        <v>14</v>
      </c>
      <c r="BH7" s="133" t="inlineStr">
        <is>
          <t>decision listed</t>
        </is>
      </c>
      <c r="BI7" s="133" t="inlineStr">
        <is>
          <t>14 weekly tracking reports list this project (2019-04-09 to 2019-07-09)</t>
        </is>
      </c>
      <c r="BJ7" s="133" t="inlineStr">
        <is>
          <t>LOI2019013</t>
        </is>
      </c>
      <c r="BK7" s="116" t="n">
        <v>43529</v>
      </c>
      <c r="BL7" s="133" t="n"/>
      <c r="BM7" s="133" t="n"/>
      <c r="BN7" s="116" t="n">
        <v>46324</v>
      </c>
      <c r="BO7" s="18" t="n">
        <v>279</v>
      </c>
    </row>
    <row r="8">
      <c r="A8" s="133" t="inlineStr">
        <is>
          <t>2018-027</t>
        </is>
      </c>
      <c r="B8" s="133" t="inlineStr">
        <is>
          <t>American Health Imaging of Georgia LLC d/b/a Marietta Imaging LLC</t>
        </is>
      </c>
      <c r="C8" s="133" t="inlineStr">
        <is>
          <t>American Health Imaging</t>
        </is>
      </c>
      <c r="D8" s="133" t="inlineStr">
        <is>
          <t>American Health Imaging</t>
        </is>
      </c>
      <c r="E8" s="133" t="inlineStr">
        <is>
          <t>Addition of CT Scanner to Existing OP Imaging Center</t>
        </is>
      </c>
      <c r="F8" s="133" t="inlineStr">
        <is>
          <t>Diagnostic imaging CT</t>
        </is>
      </c>
      <c r="G8" s="133" t="inlineStr">
        <is>
          <t>CT</t>
        </is>
      </c>
      <c r="H8" s="133" t="inlineStr">
        <is>
          <t>Marietta</t>
        </is>
      </c>
      <c r="I8" s="133" t="inlineStr">
        <is>
          <t>Cobb</t>
        </is>
      </c>
      <c r="J8" s="133" t="inlineStr">
        <is>
          <t>796 Church Street, Suite 100, Marietta, GA 30060 (Cobb County)</t>
        </is>
      </c>
      <c r="K8" s="115" t="n">
        <v>511500</v>
      </c>
      <c r="L8" s="133" t="inlineStr">
        <is>
          <t>Estimated Cost printed in the DCH tracking report</t>
        </is>
      </c>
      <c r="M8" s="116" t="n">
        <v>43220</v>
      </c>
      <c r="N8" s="17" t="n">
        <v>2018</v>
      </c>
      <c r="O8" s="116" t="n">
        <v>43231</v>
      </c>
      <c r="P8" s="116" t="n">
        <v>43241</v>
      </c>
      <c r="Q8" s="133" t="inlineStr">
        <is>
          <t>60th day: 2018-07-19</t>
        </is>
      </c>
      <c r="R8" s="116" t="n">
        <v>43360</v>
      </c>
      <c r="S8" s="133" t="n"/>
      <c r="T8" s="133" t="n"/>
      <c r="U8" s="133" t="inlineStr">
        <is>
          <t>Stephen Janis, Chief Development Officer 404-296-5887</t>
        </is>
      </c>
      <c r="V8" s="133" t="n"/>
      <c r="W8" s="116" t="n"/>
      <c r="X8" s="133" t="n"/>
      <c r="Y8" s="133" t="n"/>
      <c r="Z8" s="133" t="n"/>
      <c r="AA8" s="133" t="inlineStr">
        <is>
          <t>Denied 2018-09-17 per tracking report of 2018-09-18; CON issued 2019-08-21 (post appeal, as printed) per tracking report of 2019-10-22</t>
        </is>
      </c>
      <c r="AB8" s="133" t="inlineStr">
        <is>
          <t>Approved</t>
        </is>
      </c>
      <c r="AC8" s="116" t="n">
        <v>43360</v>
      </c>
      <c r="AD8" s="18" t="n">
        <v>140</v>
      </c>
      <c r="AE8" s="133" t="inlineStr">
        <is>
          <t>Yes</t>
        </is>
      </c>
      <c r="AF8" s="116" t="n">
        <v>43389</v>
      </c>
      <c r="AG8" s="133" t="inlineStr">
        <is>
          <t>Administrative appeal: Applicant, American Health Imaging of Georgia d/b/a Marietta Imaging, LLC, 10/15/2018</t>
        </is>
      </c>
      <c r="AH8" s="133" t="inlineStr">
        <is>
          <t>2018-027 American Health Imaging of Georgia LLC d/b/a Marietta Imaging LLC (Cobb) Addition of CT Scanner to Existing OP Imaging Center Agency Decision: Denied, 9/17/2018 Appealed By: Applicant, American Health Imaging of Georgia d/b/a Marietta Imaging, LLC, 10/15/2018 Hearing Officer: Melvin M. Goldstein, Esq. Hearing Date: 3/12/2019, 3/14-15/2019 Hearing Decision: Department's decision to deny CON is reversed, 6/21/2019.</t>
        </is>
      </c>
      <c r="AI8" s="133" t="inlineStr">
        <is>
          <t>Approved</t>
        </is>
      </c>
      <c r="AJ8" s="133" t="inlineStr">
        <is>
          <t>Yes</t>
        </is>
      </c>
      <c r="AK8" s="133" t="inlineStr">
        <is>
          <t>Hearing Officer reversed the denial; the report later prints CON Issued</t>
        </is>
      </c>
      <c r="AL8" s="116" t="n">
        <v>43637</v>
      </c>
      <c r="AM8" s="133" t="inlineStr">
        <is>
          <t>Melvin M. Goldstein</t>
        </is>
      </c>
      <c r="AN8" s="133" t="n"/>
      <c r="AO8" s="133" t="n"/>
      <c r="AP8" s="133" t="n"/>
      <c r="AQ8" s="133" t="n"/>
      <c r="AR8" s="133" t="n"/>
      <c r="AS8" s="133" t="n"/>
      <c r="AT8" s="133" t="n"/>
      <c r="AU8" s="133" t="n"/>
      <c r="AV8" s="19" t="inlineStr">
        <is>
          <t>Report listing 2018-027</t>
        </is>
      </c>
      <c r="AW8" s="133" t="n"/>
      <c r="AX8" s="19" t="inlineStr">
        <is>
          <t>Report with decision 2018-027</t>
        </is>
      </c>
      <c r="AY8" s="19" t="inlineStr">
        <is>
          <t>Last report listing 2018-027</t>
        </is>
      </c>
      <c r="AZ8" s="19" t="inlineStr">
        <is>
          <t>Report with appeal 2018-027</t>
        </is>
      </c>
      <c r="BA8" s="133" t="n"/>
      <c r="BB8" s="133" t="n"/>
      <c r="BC8" s="19" t="inlineStr">
        <is>
          <t>Final outcome source for 2018-027</t>
        </is>
      </c>
      <c r="BD8" s="133" t="n"/>
      <c r="BE8" s="116" t="n">
        <v>43221</v>
      </c>
      <c r="BF8" s="116" t="n">
        <v>43781</v>
      </c>
      <c r="BG8" s="18" t="n">
        <v>28</v>
      </c>
      <c r="BH8" s="133" t="inlineStr">
        <is>
          <t>decision listed</t>
        </is>
      </c>
      <c r="BI8" s="133" t="inlineStr">
        <is>
          <t>28 weekly tracking reports list this project (2018-05-01 to 2019-11-12)</t>
        </is>
      </c>
      <c r="BJ8" s="133" t="inlineStr">
        <is>
          <t>LOI2018025</t>
        </is>
      </c>
      <c r="BK8" s="116" t="n">
        <v>43188</v>
      </c>
      <c r="BL8" s="133" t="n"/>
      <c r="BM8" s="133" t="n"/>
      <c r="BN8" s="116" t="n">
        <v>46324</v>
      </c>
      <c r="BO8" s="18" t="n">
        <v>210</v>
      </c>
    </row>
    <row r="9">
      <c r="A9" s="133" t="inlineStr">
        <is>
          <t>2017-013</t>
        </is>
      </c>
      <c r="B9" s="133" t="inlineStr">
        <is>
          <t>Redmond Regional Medical Center</t>
        </is>
      </c>
      <c r="C9" s="133" t="n"/>
      <c r="D9" s="133" t="inlineStr">
        <is>
          <t>Redmond Regional Medical Center</t>
        </is>
      </c>
      <c r="E9" s="133" t="inlineStr">
        <is>
          <t>Establish a 24-Bed Adult Psych/Sub Abuse Inpatient Program SSDR 1</t>
        </is>
      </c>
      <c r="F9" s="133" t="inlineStr">
        <is>
          <t>Psychiatric beds</t>
        </is>
      </c>
      <c r="G9" s="133" t="inlineStr">
        <is>
          <t>Psychiatric or substance abuse services</t>
        </is>
      </c>
      <c r="H9" s="133" t="inlineStr">
        <is>
          <t>Rome</t>
        </is>
      </c>
      <c r="I9" s="133" t="inlineStr">
        <is>
          <t>Floyd</t>
        </is>
      </c>
      <c r="J9" s="133" t="inlineStr">
        <is>
          <t>501 Redmond Road, Rome, GA 30165 (Floyd County)</t>
        </is>
      </c>
      <c r="K9" s="115" t="n">
        <v>4800000</v>
      </c>
      <c r="L9" s="133" t="inlineStr">
        <is>
          <t>Estimated Cost printed in the DCH tracking report</t>
        </is>
      </c>
      <c r="M9" s="116" t="n">
        <v>42793</v>
      </c>
      <c r="N9" s="17" t="n">
        <v>2017</v>
      </c>
      <c r="O9" s="116" t="n"/>
      <c r="P9" s="116" t="n">
        <v>42793</v>
      </c>
      <c r="Q9" s="133" t="inlineStr">
        <is>
          <t>60th day: 2017-04-27</t>
        </is>
      </c>
      <c r="R9" s="116" t="n">
        <v>42912</v>
      </c>
      <c r="S9" s="133" t="inlineStr">
        <is>
          <t>Yes</t>
        </is>
      </c>
      <c r="T9" s="133" t="inlineStr">
        <is>
          <t>Yes</t>
        </is>
      </c>
      <c r="U9" s="133" t="inlineStr">
        <is>
          <t>John Quinlivan, CEO 706-802-3012</t>
        </is>
      </c>
      <c r="V9" s="133" t="n"/>
      <c r="W9" s="116" t="n"/>
      <c r="X9" s="133" t="n"/>
      <c r="Y9" s="133" t="n"/>
      <c r="Z9" s="133" t="n"/>
      <c r="AA9" s="133" t="inlineStr">
        <is>
          <t>Withdrawn 2017-06-26 per tracking report of 2017-06-27</t>
        </is>
      </c>
      <c r="AB9" s="133" t="inlineStr">
        <is>
          <t>Withdrawn or delayed</t>
        </is>
      </c>
      <c r="AC9" s="116" t="n">
        <v>42912</v>
      </c>
      <c r="AD9" s="18" t="n"/>
      <c r="AE9" s="133" t="n"/>
      <c r="AF9" s="116" t="n"/>
      <c r="AG9" s="133" t="inlineStr">
        <is>
          <t>Opposition filed (OPPOSITION FILED flag in the tracking report)</t>
        </is>
      </c>
      <c r="AH9" s="133" t="n"/>
      <c r="AI9" s="133" t="n"/>
      <c r="AJ9" s="133" t="n"/>
      <c r="AK9" s="133" t="n"/>
      <c r="AL9" s="116" t="n"/>
      <c r="AM9" s="133" t="n"/>
      <c r="AN9" s="133" t="n"/>
      <c r="AO9" s="133" t="n"/>
      <c r="AP9" s="133" t="n"/>
      <c r="AQ9" s="133" t="n"/>
      <c r="AR9" s="133" t="n"/>
      <c r="AS9" s="133" t="n"/>
      <c r="AT9" s="133" t="n"/>
      <c r="AU9" s="133" t="n"/>
      <c r="AV9" s="19" t="inlineStr">
        <is>
          <t>Report listing 2017-013</t>
        </is>
      </c>
      <c r="AW9" s="133" t="n"/>
      <c r="AX9" s="19" t="inlineStr">
        <is>
          <t>Report with decision 2017-013</t>
        </is>
      </c>
      <c r="AY9" s="19" t="inlineStr">
        <is>
          <t>Last report listing 2017-013</t>
        </is>
      </c>
      <c r="AZ9" s="133" t="n"/>
      <c r="BA9" s="133" t="n"/>
      <c r="BB9" s="133" t="n"/>
      <c r="BC9" s="133" t="n"/>
      <c r="BD9" s="133" t="n"/>
      <c r="BE9" s="116" t="n">
        <v>42794</v>
      </c>
      <c r="BF9" s="116" t="n">
        <v>42941</v>
      </c>
      <c r="BG9" s="18" t="n">
        <v>22</v>
      </c>
      <c r="BH9" s="133" t="inlineStr">
        <is>
          <t>decision listed</t>
        </is>
      </c>
      <c r="BI9" s="133" t="inlineStr">
        <is>
          <t>22 weekly tracking reports list this project (2017-02-28 to 2017-07-25)</t>
        </is>
      </c>
      <c r="BJ9" s="133" t="n"/>
      <c r="BK9" s="116" t="n"/>
      <c r="BL9" s="133" t="n"/>
      <c r="BM9" s="133" t="n"/>
      <c r="BN9" s="116" t="n">
        <v>46324</v>
      </c>
      <c r="BO9" s="18" t="n">
        <v>115</v>
      </c>
    </row>
    <row r="10">
      <c r="A10" s="133" t="inlineStr">
        <is>
          <t>2016-002</t>
        </is>
      </c>
      <c r="B10" s="133" t="inlineStr">
        <is>
          <t>Eastside Imaging Center</t>
        </is>
      </c>
      <c r="C10" s="133" t="n"/>
      <c r="D10" s="133" t="inlineStr">
        <is>
          <t>Eastside Imaging Center</t>
        </is>
      </c>
      <c r="E10" s="133" t="inlineStr">
        <is>
          <t>Development of Outpatient Imaging Center</t>
        </is>
      </c>
      <c r="F10" s="133" t="inlineStr">
        <is>
          <t>Other</t>
        </is>
      </c>
      <c r="G10" s="133" t="inlineStr">
        <is>
          <t>Diagnostic imaging center</t>
        </is>
      </c>
      <c r="H10" s="133" t="inlineStr">
        <is>
          <t>Snellville</t>
        </is>
      </c>
      <c r="I10" s="133" t="inlineStr">
        <is>
          <t>Gwinnett</t>
        </is>
      </c>
      <c r="J10" s="133" t="inlineStr">
        <is>
          <t>3991 Highway 78, Snellville, GA 30039 (Gwinnett County)</t>
        </is>
      </c>
      <c r="K10" s="115" t="n">
        <v>3393421</v>
      </c>
      <c r="L10" s="133" t="inlineStr">
        <is>
          <t>Estimated Cost printed in the DCH tracking report</t>
        </is>
      </c>
      <c r="M10" s="116" t="n">
        <v>42370</v>
      </c>
      <c r="N10" s="17" t="n">
        <v>2016</v>
      </c>
      <c r="O10" s="116" t="n">
        <v>42384</v>
      </c>
      <c r="P10" s="116" t="n">
        <v>42430</v>
      </c>
      <c r="Q10" s="133" t="inlineStr">
        <is>
          <t>60th day: 2016-04-29</t>
        </is>
      </c>
      <c r="R10" s="116" t="n">
        <v>42549</v>
      </c>
      <c r="S10" s="133" t="n"/>
      <c r="T10" s="133" t="n"/>
      <c r="U10" s="133" t="inlineStr">
        <is>
          <t>Callie Andrews, FACHE, COO 770-736-2224</t>
        </is>
      </c>
      <c r="V10" s="133" t="n"/>
      <c r="W10" s="116" t="n"/>
      <c r="X10" s="133" t="n"/>
      <c r="Y10" s="133" t="n"/>
      <c r="Z10" s="133" t="n"/>
      <c r="AA10" s="133" t="inlineStr">
        <is>
          <t>Approved 2016-06-28 per tracking report of 2016-06-28</t>
        </is>
      </c>
      <c r="AB10" s="133" t="inlineStr">
        <is>
          <t>Approved</t>
        </is>
      </c>
      <c r="AC10" s="116" t="n">
        <v>42549</v>
      </c>
      <c r="AD10" s="18" t="n">
        <v>179</v>
      </c>
      <c r="AE10" s="133" t="n"/>
      <c r="AF10" s="116" t="n"/>
      <c r="AG10" s="133" t="n"/>
      <c r="AH10" s="133" t="n"/>
      <c r="AI10" s="133" t="n"/>
      <c r="AJ10" s="133" t="n"/>
      <c r="AK10" s="133" t="n"/>
      <c r="AL10" s="116" t="n"/>
      <c r="AM10" s="133" t="n"/>
      <c r="AN10" s="133" t="n"/>
      <c r="AO10" s="133" t="n"/>
      <c r="AP10" s="133" t="n"/>
      <c r="AQ10" s="133" t="n"/>
      <c r="AR10" s="133" t="n"/>
      <c r="AS10" s="133" t="n"/>
      <c r="AT10" s="133" t="n"/>
      <c r="AU10" s="133" t="n"/>
      <c r="AV10" s="19" t="inlineStr">
        <is>
          <t>Report listing 2016-002</t>
        </is>
      </c>
      <c r="AW10" s="133" t="n"/>
      <c r="AX10" s="19" t="inlineStr">
        <is>
          <t>Report with decision 2016-002</t>
        </is>
      </c>
      <c r="AY10" s="19" t="inlineStr">
        <is>
          <t>Last report listing 2016-002</t>
        </is>
      </c>
      <c r="AZ10" s="133" t="n"/>
      <c r="BA10" s="133" t="n"/>
      <c r="BB10" s="133" t="n"/>
      <c r="BC10" s="133" t="n"/>
      <c r="BD10" s="133" t="n"/>
      <c r="BE10" s="116" t="n">
        <v>42374</v>
      </c>
      <c r="BF10" s="116" t="n">
        <v>43277</v>
      </c>
      <c r="BG10" s="18" t="n">
        <v>33</v>
      </c>
      <c r="BH10" s="133" t="inlineStr">
        <is>
          <t>decision listed</t>
        </is>
      </c>
      <c r="BI10" s="133" t="inlineStr">
        <is>
          <t>33 weekly tracking reports list this project (2016-01-05 to 2018-06-26)</t>
        </is>
      </c>
      <c r="BJ10" s="133" t="inlineStr">
        <is>
          <t>LOI2015076</t>
        </is>
      </c>
      <c r="BK10" s="116" t="n">
        <v>42340</v>
      </c>
      <c r="BL10" s="133" t="n"/>
      <c r="BM10" s="133" t="n"/>
      <c r="BN10" s="116" t="n">
        <v>46324</v>
      </c>
      <c r="BO10" s="18" t="n">
        <v>34</v>
      </c>
    </row>
    <row r="11">
      <c r="A11" s="133" t="inlineStr">
        <is>
          <t>2015-043</t>
        </is>
      </c>
      <c r="B11" s="133" t="inlineStr">
        <is>
          <t>American Health Imaging of Stockbridge</t>
        </is>
      </c>
      <c r="C11" s="133" t="inlineStr">
        <is>
          <t>American Health Imaging</t>
        </is>
      </c>
      <c r="D11" s="133" t="inlineStr">
        <is>
          <t>American Health Imaging</t>
        </is>
      </c>
      <c r="E11" s="133" t="inlineStr">
        <is>
          <t>Initiation of 1.5T MRI Service</t>
        </is>
      </c>
      <c r="F11" s="133" t="inlineStr">
        <is>
          <t>Diagnostic imaging MRI</t>
        </is>
      </c>
      <c r="G11" s="133" t="inlineStr">
        <is>
          <t>MRI</t>
        </is>
      </c>
      <c r="H11" s="133" t="inlineStr">
        <is>
          <t>Stockbridge</t>
        </is>
      </c>
      <c r="I11" s="133" t="inlineStr">
        <is>
          <t>Henry</t>
        </is>
      </c>
      <c r="J11" s="133" t="inlineStr">
        <is>
          <t>1040 Eagles Landing Parkway, Ste 102/103, Stockbridge, GA 30281 (Henry County)</t>
        </is>
      </c>
      <c r="K11" s="115" t="n">
        <v>1736254</v>
      </c>
      <c r="L11" s="133" t="inlineStr">
        <is>
          <t>Estimated Cost printed in the DCH tracking report</t>
        </is>
      </c>
      <c r="M11" s="116" t="n">
        <v>42296</v>
      </c>
      <c r="N11" s="17" t="n">
        <v>2015</v>
      </c>
      <c r="O11" s="116" t="n"/>
      <c r="P11" s="116" t="n">
        <v>42307</v>
      </c>
      <c r="Q11" s="133" t="inlineStr">
        <is>
          <t>60th day: 2015-12-28</t>
        </is>
      </c>
      <c r="R11" s="116" t="n">
        <v>42426</v>
      </c>
      <c r="S11" s="133" t="n"/>
      <c r="T11" s="133" t="inlineStr">
        <is>
          <t>Yes</t>
        </is>
      </c>
      <c r="U11" s="133" t="inlineStr">
        <is>
          <t>Scott W. Arant, President &amp; CEO 404-296-5887</t>
        </is>
      </c>
      <c r="V11" s="133" t="n"/>
      <c r="W11" s="116" t="n"/>
      <c r="X11" s="133" t="n"/>
      <c r="Y11" s="133" t="n"/>
      <c r="Z11" s="133" t="n"/>
      <c r="AA11" s="133" t="inlineStr">
        <is>
          <t>Denied 2016-02-26 per tracking report of 2016-03-01</t>
        </is>
      </c>
      <c r="AB11" s="133" t="inlineStr">
        <is>
          <t>Denied</t>
        </is>
      </c>
      <c r="AC11" s="116" t="n">
        <v>42426</v>
      </c>
      <c r="AD11" s="18" t="n">
        <v>130</v>
      </c>
      <c r="AE11" s="133" t="n"/>
      <c r="AF11" s="116" t="n"/>
      <c r="AG11" s="133" t="inlineStr">
        <is>
          <t>Opposition filed (OPPOSITION FILED flag in the tracking report)</t>
        </is>
      </c>
      <c r="AH11" s="133" t="n"/>
      <c r="AI11" s="133" t="n"/>
      <c r="AJ11" s="133" t="n"/>
      <c r="AK11" s="133" t="n"/>
      <c r="AL11" s="116" t="n"/>
      <c r="AM11" s="133" t="n"/>
      <c r="AN11" s="133" t="n"/>
      <c r="AO11" s="133" t="n"/>
      <c r="AP11" s="133" t="n"/>
      <c r="AQ11" s="133" t="n"/>
      <c r="AR11" s="133" t="n"/>
      <c r="AS11" s="133" t="n"/>
      <c r="AT11" s="133" t="n"/>
      <c r="AU11" s="133" t="n"/>
      <c r="AV11" s="19" t="inlineStr">
        <is>
          <t>Report listing 2015-043</t>
        </is>
      </c>
      <c r="AW11" s="133" t="n"/>
      <c r="AX11" s="19" t="inlineStr">
        <is>
          <t>Report with decision 2015-043</t>
        </is>
      </c>
      <c r="AY11" s="19" t="inlineStr">
        <is>
          <t>Last report listing 2015-043</t>
        </is>
      </c>
      <c r="AZ11" s="133" t="n"/>
      <c r="BA11" s="133" t="n"/>
      <c r="BB11" s="133" t="n"/>
      <c r="BC11" s="133" t="n"/>
      <c r="BD11" s="133" t="n"/>
      <c r="BE11" s="116" t="n">
        <v>42339</v>
      </c>
      <c r="BF11" s="116" t="n">
        <v>42451</v>
      </c>
      <c r="BG11" s="18" t="n">
        <v>17</v>
      </c>
      <c r="BH11" s="133" t="inlineStr">
        <is>
          <t>decision listed</t>
        </is>
      </c>
      <c r="BI11" s="133" t="inlineStr">
        <is>
          <t>17 weekly tracking reports list this project (2015-12-01 to 2016-03-22)</t>
        </is>
      </c>
      <c r="BJ11" s="133" t="n"/>
      <c r="BK11" s="116" t="n"/>
      <c r="BL11" s="133" t="n"/>
      <c r="BM11" s="133" t="n"/>
      <c r="BN11" s="116" t="n">
        <v>46324</v>
      </c>
      <c r="BO11" s="18" t="n">
        <v>14</v>
      </c>
    </row>
  </sheetData>
  <conditionalFormatting sqref="T2:T11">
    <cfRule type="cellIs" priority="1" operator="equal" dxfId="16" stopIfTrue="1">
      <formula>"Yes"</formula>
    </cfRule>
  </conditionalFormatting>
  <conditionalFormatting sqref="AB2:AB11">
    <cfRule type="cellIs" priority="2" operator="equal" dxfId="11" stopIfTrue="1">
      <formula>"Approved"</formula>
    </cfRule>
    <cfRule type="cellIs" priority="3" operator="equal" dxfId="11" stopIfTrue="1">
      <formula>"Partially approved"</formula>
    </cfRule>
    <cfRule type="cellIs" priority="4" operator="equal" dxfId="12" stopIfTrue="1">
      <formula>"Denied"</formula>
    </cfRule>
    <cfRule type="cellIs" priority="5" operator="equal" dxfId="13" stopIfTrue="1">
      <formula>"Pending"</formula>
    </cfRule>
    <cfRule type="cellIs" priority="6" operator="equal" dxfId="14" stopIfTrue="1">
      <formula>"Withdrawn or delayed"</formula>
    </cfRule>
    <cfRule type="cellIs" priority="7" operator="equal" dxfId="15" stopIfTrue="1">
      <formula>"Not reviewed or other"</formula>
    </cfRule>
    <cfRule type="cellIs" priority="8" operator="equal" dxfId="15" stopIfTrue="1">
      <formula>"Unknown"</formula>
    </cfRule>
  </conditionalFormatting>
  <conditionalFormatting sqref="AP2:AP11">
    <cfRule type="cellIs" priority="9" operator="equal" dxfId="17" stopIfTrue="1">
      <formula>"Yes"</formula>
    </cfRule>
  </conditionalFormatting>
  <conditionalFormatting sqref="BL2:BL11">
    <cfRule type="cellIs" priority="10" operator="equal" dxfId="16" stopIfTrue="1">
      <formula>"New"</formula>
    </cfRule>
    <cfRule type="cellIs" priority="11" operator="equal" dxfId="18" stopIfTrue="1">
      <formula>"Updated"</formula>
    </cfRule>
  </conditionalFormatting>
  <conditionalFormatting sqref="A2:A11">
    <cfRule type="expression" priority="12" dxfId="13" stopIfTrue="0">
      <formula>$AP2="Yes"</formula>
    </cfRule>
  </conditionalFormatting>
  <hyperlinks>
    <hyperlink xmlns:r="http://schemas.openxmlformats.org/officeDocument/2006/relationships" ref="AV2" r:id="rId1"/>
    <hyperlink xmlns:r="http://schemas.openxmlformats.org/officeDocument/2006/relationships" ref="AX2" r:id="rId2"/>
    <hyperlink xmlns:r="http://schemas.openxmlformats.org/officeDocument/2006/relationships" ref="AY2" r:id="rId3"/>
    <hyperlink xmlns:r="http://schemas.openxmlformats.org/officeDocument/2006/relationships" ref="AZ2" r:id="rId4"/>
    <hyperlink xmlns:r="http://schemas.openxmlformats.org/officeDocument/2006/relationships" ref="BC2" r:id="rId5"/>
    <hyperlink xmlns:r="http://schemas.openxmlformats.org/officeDocument/2006/relationships" ref="AV3" r:id="rId6"/>
    <hyperlink xmlns:r="http://schemas.openxmlformats.org/officeDocument/2006/relationships" ref="AX3" r:id="rId7"/>
    <hyperlink xmlns:r="http://schemas.openxmlformats.org/officeDocument/2006/relationships" ref="AY3" r:id="rId8"/>
    <hyperlink xmlns:r="http://schemas.openxmlformats.org/officeDocument/2006/relationships" ref="AZ3" r:id="rId9"/>
    <hyperlink xmlns:r="http://schemas.openxmlformats.org/officeDocument/2006/relationships" ref="BC3" r:id="rId10"/>
    <hyperlink xmlns:r="http://schemas.openxmlformats.org/officeDocument/2006/relationships" ref="AV4" r:id="rId11"/>
    <hyperlink xmlns:r="http://schemas.openxmlformats.org/officeDocument/2006/relationships" ref="AX4" r:id="rId12"/>
    <hyperlink xmlns:r="http://schemas.openxmlformats.org/officeDocument/2006/relationships" ref="AY4" r:id="rId13"/>
    <hyperlink xmlns:r="http://schemas.openxmlformats.org/officeDocument/2006/relationships" ref="AV5" r:id="rId14"/>
    <hyperlink xmlns:r="http://schemas.openxmlformats.org/officeDocument/2006/relationships" ref="AX5" r:id="rId15"/>
    <hyperlink xmlns:r="http://schemas.openxmlformats.org/officeDocument/2006/relationships" ref="AY5" r:id="rId16"/>
    <hyperlink xmlns:r="http://schemas.openxmlformats.org/officeDocument/2006/relationships" ref="AZ5" r:id="rId17"/>
    <hyperlink xmlns:r="http://schemas.openxmlformats.org/officeDocument/2006/relationships" ref="BC5" r:id="rId18"/>
    <hyperlink xmlns:r="http://schemas.openxmlformats.org/officeDocument/2006/relationships" ref="AV6" r:id="rId19"/>
    <hyperlink xmlns:r="http://schemas.openxmlformats.org/officeDocument/2006/relationships" ref="AX6" r:id="rId20"/>
    <hyperlink xmlns:r="http://schemas.openxmlformats.org/officeDocument/2006/relationships" ref="AY6" r:id="rId21"/>
    <hyperlink xmlns:r="http://schemas.openxmlformats.org/officeDocument/2006/relationships" ref="AZ6" r:id="rId22"/>
    <hyperlink xmlns:r="http://schemas.openxmlformats.org/officeDocument/2006/relationships" ref="BC6" r:id="rId23"/>
    <hyperlink xmlns:r="http://schemas.openxmlformats.org/officeDocument/2006/relationships" ref="AV7" r:id="rId24"/>
    <hyperlink xmlns:r="http://schemas.openxmlformats.org/officeDocument/2006/relationships" ref="AX7" r:id="rId25"/>
    <hyperlink xmlns:r="http://schemas.openxmlformats.org/officeDocument/2006/relationships" ref="AY7" r:id="rId26"/>
    <hyperlink xmlns:r="http://schemas.openxmlformats.org/officeDocument/2006/relationships" ref="AV8" r:id="rId27"/>
    <hyperlink xmlns:r="http://schemas.openxmlformats.org/officeDocument/2006/relationships" ref="AX8" r:id="rId28"/>
    <hyperlink xmlns:r="http://schemas.openxmlformats.org/officeDocument/2006/relationships" ref="AY8" r:id="rId29"/>
    <hyperlink xmlns:r="http://schemas.openxmlformats.org/officeDocument/2006/relationships" ref="AZ8" r:id="rId30"/>
    <hyperlink xmlns:r="http://schemas.openxmlformats.org/officeDocument/2006/relationships" ref="BC8" r:id="rId31"/>
    <hyperlink xmlns:r="http://schemas.openxmlformats.org/officeDocument/2006/relationships" ref="AV9" r:id="rId32"/>
    <hyperlink xmlns:r="http://schemas.openxmlformats.org/officeDocument/2006/relationships" ref="AX9" r:id="rId33"/>
    <hyperlink xmlns:r="http://schemas.openxmlformats.org/officeDocument/2006/relationships" ref="AY9" r:id="rId34"/>
    <hyperlink xmlns:r="http://schemas.openxmlformats.org/officeDocument/2006/relationships" ref="AV10" r:id="rId35"/>
    <hyperlink xmlns:r="http://schemas.openxmlformats.org/officeDocument/2006/relationships" ref="AX10" r:id="rId36"/>
    <hyperlink xmlns:r="http://schemas.openxmlformats.org/officeDocument/2006/relationships" ref="AY10" r:id="rId37"/>
    <hyperlink xmlns:r="http://schemas.openxmlformats.org/officeDocument/2006/relationships" ref="AV11" r:id="rId38"/>
    <hyperlink xmlns:r="http://schemas.openxmlformats.org/officeDocument/2006/relationships" ref="AX11" r:id="rId39"/>
    <hyperlink xmlns:r="http://schemas.openxmlformats.org/officeDocument/2006/relationships" ref="AY11" r:id="rId40"/>
  </hyperlinks>
  <pageMargins left="0.75" right="0.75" top="1" bottom="1" header="0.5" footer="0.5"/>
  <pageSetup orientation="landscape" fitToHeight="0" fitToWidth="1"/>
  <headerFooter>
    <oddHeader/>
    <oddFooter>&amp;L&amp;8 COPN Atlas, Georgia&amp;CCOPN Atlas Georgia, edition 2026-10-29, page &amp;P of &amp;N&amp;R&amp;8 Page &amp;P of &amp;N</oddFooter>
    <evenHeader/>
    <evenFooter/>
    <firstHeader/>
    <firstFooter/>
  </headerFooter>
  <tableParts count="1">
    <tablePart xmlns:r="http://schemas.openxmlformats.org/officeDocument/2006/relationships" r:id="rId41"/>
  </tableParts>
</worksheet>
</file>

<file path=xl/worksheets/sheet5.xml><?xml version="1.0" encoding="utf-8"?>
<worksheet xmlns="http://schemas.openxmlformats.org/spreadsheetml/2006/main">
  <sheetPr>
    <tabColor rgb="000F5E63"/>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6" customWidth="1" min="4" max="4"/>
    <col width="20" customWidth="1" min="5" max="5"/>
    <col width="30" customWidth="1" min="6" max="6"/>
    <col width="40" customWidth="1" min="7" max="7"/>
  </cols>
  <sheetData>
    <row r="1" ht="30" customHeight="1">
      <c r="A1" s="137" t="inlineStr">
        <is>
          <t>Edition</t>
        </is>
      </c>
      <c r="B1" s="137" t="inlineStr">
        <is>
          <t>Request no.</t>
        </is>
      </c>
      <c r="C1" s="137" t="inlineStr">
        <is>
          <t>Applicant</t>
        </is>
      </c>
      <c r="D1" s="137" t="inlineStr">
        <is>
          <t>Change type</t>
        </is>
      </c>
      <c r="E1" s="137" t="inlineStr">
        <is>
          <t>Field</t>
        </is>
      </c>
      <c r="F1" s="137" t="inlineStr">
        <is>
          <t>Previous value</t>
        </is>
      </c>
      <c r="G1" s="137" t="inlineStr">
        <is>
          <t>New value</t>
        </is>
      </c>
    </row>
    <row r="2">
      <c r="A2" s="146" t="inlineStr">
        <is>
          <t>XX/XX/XXXX</t>
        </is>
      </c>
      <c r="B2" s="147" t="inlineStr">
        <is>
          <t>XX</t>
        </is>
      </c>
      <c r="C2" s="147" t="inlineStr">
        <is>
          <t>XX</t>
        </is>
      </c>
      <c r="D2" s="147" t="inlineStr">
        <is>
          <t>XX</t>
        </is>
      </c>
      <c r="E2" s="147" t="inlineStr">
        <is>
          <t>XX</t>
        </is>
      </c>
      <c r="F2" s="147" t="inlineStr">
        <is>
          <t>XX</t>
        </is>
      </c>
      <c r="G2" s="147" t="inlineStr">
        <is>
          <t>XX</t>
        </is>
      </c>
    </row>
    <row r="3">
      <c r="A3" s="146" t="inlineStr">
        <is>
          <t>XX/XX/XXXX</t>
        </is>
      </c>
      <c r="B3" s="147" t="inlineStr">
        <is>
          <t>XX</t>
        </is>
      </c>
      <c r="C3" s="147" t="inlineStr">
        <is>
          <t>XX</t>
        </is>
      </c>
      <c r="D3" s="147" t="inlineStr">
        <is>
          <t>XX</t>
        </is>
      </c>
      <c r="E3" s="147" t="inlineStr">
        <is>
          <t>XX</t>
        </is>
      </c>
      <c r="F3" s="147" t="inlineStr">
        <is>
          <t>XX</t>
        </is>
      </c>
      <c r="G3" s="147" t="inlineStr">
        <is>
          <t>XX</t>
        </is>
      </c>
    </row>
    <row r="4">
      <c r="A4" s="146" t="inlineStr">
        <is>
          <t>XX/XX/XXXX</t>
        </is>
      </c>
      <c r="B4" s="147" t="inlineStr">
        <is>
          <t>XX</t>
        </is>
      </c>
      <c r="C4" s="147" t="inlineStr">
        <is>
          <t>XX</t>
        </is>
      </c>
      <c r="D4" s="147" t="inlineStr">
        <is>
          <t>XX</t>
        </is>
      </c>
      <c r="E4" s="147" t="inlineStr">
        <is>
          <t>XX</t>
        </is>
      </c>
      <c r="F4" s="147" t="inlineStr">
        <is>
          <t>XX</t>
        </is>
      </c>
      <c r="G4" s="147" t="inlineStr">
        <is>
          <t>XX</t>
        </is>
      </c>
    </row>
  </sheetData>
  <pageMargins left="0.75" right="0.75" top="1" bottom="1" header="0.5" footer="0.5"/>
  <pageSetup orientation="landscape"/>
  <headerFooter>
    <oddHeader/>
    <oddFooter>&amp;L&amp;8 COPN Atlas, Georgia&amp;R&amp;8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0F5E63"/>
    <outlinePr summaryBelow="1" summaryRight="1"/>
    <pageSetUpPr/>
  </sheetPr>
  <dimension ref="A1:T8"/>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2" customWidth="1" min="2" max="2"/>
    <col width="22" customWidth="1" min="3" max="3"/>
    <col width="28" customWidth="1" min="4" max="4"/>
    <col width="22" customWidth="1" min="5" max="5"/>
    <col width="22" customWidth="1" min="6" max="6"/>
    <col width="22" customWidth="1" min="7" max="7"/>
    <col width="22" customWidth="1" min="8" max="8"/>
    <col width="22" customWidth="1" min="9" max="9"/>
    <col width="15" customWidth="1" min="10" max="10"/>
    <col width="13" customWidth="1" min="11" max="11"/>
    <col width="10" customWidth="1" min="12" max="12"/>
    <col width="13" customWidth="1" min="13" max="13"/>
    <col width="13" customWidth="1" min="14" max="14"/>
    <col width="22" customWidth="1" min="15" max="15"/>
    <col width="22" customWidth="1" min="16" max="16"/>
    <col width="13" customWidth="1" min="17" max="17"/>
    <col width="22" customWidth="1" min="18" max="18"/>
    <col width="22" customWidth="1" min="19" max="19"/>
    <col width="22" customWidth="1" min="20" max="20"/>
  </cols>
  <sheetData>
    <row r="1" ht="38" customHeight="1">
      <c r="A1" s="137" t="inlineStr">
        <is>
          <t>Project no.</t>
        </is>
      </c>
      <c r="B1" s="137" t="inlineStr">
        <is>
          <t>Pipeline type</t>
        </is>
      </c>
      <c r="C1" s="137" t="inlineStr">
        <is>
          <t>Applicant</t>
        </is>
      </c>
      <c r="D1" s="137" t="inlineStr">
        <is>
          <t>Health system or applicant</t>
        </is>
      </c>
      <c r="E1" s="137" t="inlineStr">
        <is>
          <t>Project</t>
        </is>
      </c>
      <c r="F1" s="137" t="inlineStr">
        <is>
          <t>County</t>
        </is>
      </c>
      <c r="G1" s="137" t="inlineStr">
        <is>
          <t>City</t>
        </is>
      </c>
      <c r="H1" s="137" t="inlineStr">
        <is>
          <t>Service line</t>
        </is>
      </c>
      <c r="I1" s="137" t="inlineStr">
        <is>
          <t>Service detail</t>
        </is>
      </c>
      <c r="J1" s="137" t="inlineStr">
        <is>
          <t>Capital cost (USD)</t>
        </is>
      </c>
      <c r="K1" s="137" t="inlineStr">
        <is>
          <t>Application filed</t>
        </is>
      </c>
      <c r="L1" s="137" t="inlineStr">
        <is>
          <t>Days since filing</t>
        </is>
      </c>
      <c r="M1" s="137" t="inlineStr">
        <is>
          <t>Letter of intent received</t>
        </is>
      </c>
      <c r="N1" s="137" t="inlineStr">
        <is>
          <t>Decision deadline</t>
        </is>
      </c>
      <c r="O1" s="137" t="inlineStr">
        <is>
          <t>Opposition filed</t>
        </is>
      </c>
      <c r="P1" s="137" t="inlineStr">
        <is>
          <t>Batching review</t>
        </is>
      </c>
      <c r="Q1" s="137" t="inlineStr">
        <is>
          <t>Status</t>
        </is>
      </c>
      <c r="R1" s="137" t="inlineStr">
        <is>
          <t>Status as stated</t>
        </is>
      </c>
      <c r="S1" s="137" t="inlineStr">
        <is>
          <t>Also on Requests</t>
        </is>
      </c>
      <c r="T1" s="137" t="inlineStr">
        <is>
          <t>Source</t>
        </is>
      </c>
    </row>
    <row r="2">
      <c r="A2" s="148" t="inlineStr">
        <is>
          <t>XX</t>
        </is>
      </c>
      <c r="B2" s="148" t="inlineStr">
        <is>
          <t>XX</t>
        </is>
      </c>
      <c r="C2" s="148" t="inlineStr">
        <is>
          <t>XX</t>
        </is>
      </c>
      <c r="D2" s="148" t="inlineStr">
        <is>
          <t>XX</t>
        </is>
      </c>
      <c r="E2" s="148" t="inlineStr">
        <is>
          <t>XX</t>
        </is>
      </c>
      <c r="F2" s="148" t="inlineStr">
        <is>
          <t>XX</t>
        </is>
      </c>
      <c r="G2" s="148" t="inlineStr">
        <is>
          <t>XX</t>
        </is>
      </c>
      <c r="H2" s="148" t="inlineStr">
        <is>
          <t>XX</t>
        </is>
      </c>
      <c r="I2" s="148" t="inlineStr">
        <is>
          <t>XX</t>
        </is>
      </c>
      <c r="J2" s="149" t="inlineStr">
        <is>
          <t>$XX</t>
        </is>
      </c>
      <c r="K2" s="150" t="inlineStr">
        <is>
          <t>XX/XX/XXXX</t>
        </is>
      </c>
      <c r="L2" s="151" t="inlineStr">
        <is>
          <t>XX</t>
        </is>
      </c>
      <c r="M2" s="150" t="inlineStr">
        <is>
          <t>XX/XX/XXXX</t>
        </is>
      </c>
      <c r="N2" s="150" t="inlineStr">
        <is>
          <t>XX/XX/XXXX</t>
        </is>
      </c>
      <c r="O2" s="148" t="inlineStr">
        <is>
          <t>XX</t>
        </is>
      </c>
      <c r="P2" s="148" t="inlineStr">
        <is>
          <t>XX</t>
        </is>
      </c>
      <c r="Q2" s="150" t="inlineStr">
        <is>
          <t>XX/XX/XXXX</t>
        </is>
      </c>
      <c r="R2" s="148" t="inlineStr">
        <is>
          <t>XX</t>
        </is>
      </c>
      <c r="S2" s="148" t="inlineStr">
        <is>
          <t>XX</t>
        </is>
      </c>
      <c r="T2" s="148" t="inlineStr">
        <is>
          <t>XX</t>
        </is>
      </c>
    </row>
    <row r="3">
      <c r="A3" s="148" t="inlineStr">
        <is>
          <t>XX</t>
        </is>
      </c>
      <c r="B3" s="148" t="inlineStr">
        <is>
          <t>XX</t>
        </is>
      </c>
      <c r="C3" s="148" t="inlineStr">
        <is>
          <t>XX</t>
        </is>
      </c>
      <c r="D3" s="148" t="inlineStr">
        <is>
          <t>XX</t>
        </is>
      </c>
      <c r="E3" s="148" t="inlineStr">
        <is>
          <t>XX</t>
        </is>
      </c>
      <c r="F3" s="148" t="inlineStr">
        <is>
          <t>XX</t>
        </is>
      </c>
      <c r="G3" s="148" t="inlineStr">
        <is>
          <t>XX</t>
        </is>
      </c>
      <c r="H3" s="148" t="inlineStr">
        <is>
          <t>XX</t>
        </is>
      </c>
      <c r="I3" s="148" t="inlineStr">
        <is>
          <t>XX</t>
        </is>
      </c>
      <c r="J3" s="149" t="inlineStr">
        <is>
          <t>$XX</t>
        </is>
      </c>
      <c r="K3" s="150" t="inlineStr">
        <is>
          <t>XX/XX/XXXX</t>
        </is>
      </c>
      <c r="L3" s="151" t="inlineStr">
        <is>
          <t>XX</t>
        </is>
      </c>
      <c r="M3" s="150" t="inlineStr">
        <is>
          <t>XX/XX/XXXX</t>
        </is>
      </c>
      <c r="N3" s="150" t="inlineStr">
        <is>
          <t>XX/XX/XXXX</t>
        </is>
      </c>
      <c r="O3" s="148" t="inlineStr">
        <is>
          <t>XX</t>
        </is>
      </c>
      <c r="P3" s="148" t="inlineStr">
        <is>
          <t>XX</t>
        </is>
      </c>
      <c r="Q3" s="150" t="inlineStr">
        <is>
          <t>XX/XX/XXXX</t>
        </is>
      </c>
      <c r="R3" s="148" t="inlineStr">
        <is>
          <t>XX</t>
        </is>
      </c>
      <c r="S3" s="148" t="inlineStr">
        <is>
          <t>XX</t>
        </is>
      </c>
      <c r="T3" s="148" t="inlineStr">
        <is>
          <t>XX</t>
        </is>
      </c>
    </row>
    <row r="4">
      <c r="A4" s="148" t="inlineStr">
        <is>
          <t>XX</t>
        </is>
      </c>
      <c r="B4" s="148" t="inlineStr">
        <is>
          <t>XX</t>
        </is>
      </c>
      <c r="C4" s="148" t="inlineStr">
        <is>
          <t>XX</t>
        </is>
      </c>
      <c r="D4" s="148" t="inlineStr">
        <is>
          <t>XX</t>
        </is>
      </c>
      <c r="E4" s="148" t="inlineStr">
        <is>
          <t>XX</t>
        </is>
      </c>
      <c r="F4" s="148" t="inlineStr">
        <is>
          <t>XX</t>
        </is>
      </c>
      <c r="G4" s="148" t="inlineStr">
        <is>
          <t>XX</t>
        </is>
      </c>
      <c r="H4" s="148" t="inlineStr">
        <is>
          <t>XX</t>
        </is>
      </c>
      <c r="I4" s="148" t="inlineStr">
        <is>
          <t>XX</t>
        </is>
      </c>
      <c r="J4" s="149" t="inlineStr">
        <is>
          <t>$XX</t>
        </is>
      </c>
      <c r="K4" s="150" t="inlineStr">
        <is>
          <t>XX/XX/XXXX</t>
        </is>
      </c>
      <c r="L4" s="151" t="inlineStr">
        <is>
          <t>XX</t>
        </is>
      </c>
      <c r="M4" s="150" t="inlineStr">
        <is>
          <t>XX/XX/XXXX</t>
        </is>
      </c>
      <c r="N4" s="150" t="inlineStr">
        <is>
          <t>XX/XX/XXXX</t>
        </is>
      </c>
      <c r="O4" s="148" t="inlineStr">
        <is>
          <t>XX</t>
        </is>
      </c>
      <c r="P4" s="148" t="inlineStr">
        <is>
          <t>XX</t>
        </is>
      </c>
      <c r="Q4" s="150" t="inlineStr">
        <is>
          <t>XX/XX/XXXX</t>
        </is>
      </c>
      <c r="R4" s="148" t="inlineStr">
        <is>
          <t>XX</t>
        </is>
      </c>
      <c r="S4" s="148" t="inlineStr">
        <is>
          <t>XX</t>
        </is>
      </c>
      <c r="T4" s="148" t="inlineStr">
        <is>
          <t>XX</t>
        </is>
      </c>
    </row>
    <row r="5">
      <c r="A5" s="148" t="inlineStr">
        <is>
          <t>XX</t>
        </is>
      </c>
      <c r="B5" s="148" t="inlineStr">
        <is>
          <t>XX</t>
        </is>
      </c>
      <c r="C5" s="148" t="inlineStr">
        <is>
          <t>XX</t>
        </is>
      </c>
      <c r="D5" s="148" t="inlineStr">
        <is>
          <t>XX</t>
        </is>
      </c>
      <c r="E5" s="148" t="inlineStr">
        <is>
          <t>XX</t>
        </is>
      </c>
      <c r="F5" s="148" t="inlineStr">
        <is>
          <t>XX</t>
        </is>
      </c>
      <c r="G5" s="148" t="inlineStr">
        <is>
          <t>XX</t>
        </is>
      </c>
      <c r="H5" s="148" t="inlineStr">
        <is>
          <t>XX</t>
        </is>
      </c>
      <c r="I5" s="148" t="inlineStr">
        <is>
          <t>XX</t>
        </is>
      </c>
      <c r="J5" s="149" t="inlineStr">
        <is>
          <t>$XX</t>
        </is>
      </c>
      <c r="K5" s="150" t="inlineStr">
        <is>
          <t>XX/XX/XXXX</t>
        </is>
      </c>
      <c r="L5" s="151" t="inlineStr">
        <is>
          <t>XX</t>
        </is>
      </c>
      <c r="M5" s="150" t="inlineStr">
        <is>
          <t>XX/XX/XXXX</t>
        </is>
      </c>
      <c r="N5" s="150" t="inlineStr">
        <is>
          <t>XX/XX/XXXX</t>
        </is>
      </c>
      <c r="O5" s="148" t="inlineStr">
        <is>
          <t>XX</t>
        </is>
      </c>
      <c r="P5" s="148" t="inlineStr">
        <is>
          <t>XX</t>
        </is>
      </c>
      <c r="Q5" s="150" t="inlineStr">
        <is>
          <t>XX/XX/XXXX</t>
        </is>
      </c>
      <c r="R5" s="148" t="inlineStr">
        <is>
          <t>XX</t>
        </is>
      </c>
      <c r="S5" s="148" t="inlineStr">
        <is>
          <t>XX</t>
        </is>
      </c>
      <c r="T5" s="148" t="inlineStr">
        <is>
          <t>XX</t>
        </is>
      </c>
    </row>
    <row r="6">
      <c r="A6" s="148" t="inlineStr">
        <is>
          <t>XX</t>
        </is>
      </c>
      <c r="B6" s="148" t="inlineStr">
        <is>
          <t>XX</t>
        </is>
      </c>
      <c r="C6" s="148" t="inlineStr">
        <is>
          <t>XX</t>
        </is>
      </c>
      <c r="D6" s="148" t="inlineStr">
        <is>
          <t>XX</t>
        </is>
      </c>
      <c r="E6" s="148" t="inlineStr">
        <is>
          <t>XX</t>
        </is>
      </c>
      <c r="F6" s="148" t="inlineStr">
        <is>
          <t>XX</t>
        </is>
      </c>
      <c r="G6" s="148" t="inlineStr">
        <is>
          <t>XX</t>
        </is>
      </c>
      <c r="H6" s="148" t="inlineStr">
        <is>
          <t>XX</t>
        </is>
      </c>
      <c r="I6" s="148" t="inlineStr">
        <is>
          <t>XX</t>
        </is>
      </c>
      <c r="J6" s="149" t="inlineStr">
        <is>
          <t>$XX</t>
        </is>
      </c>
      <c r="K6" s="150" t="inlineStr">
        <is>
          <t>XX/XX/XXXX</t>
        </is>
      </c>
      <c r="L6" s="151" t="inlineStr">
        <is>
          <t>XX</t>
        </is>
      </c>
      <c r="M6" s="150" t="inlineStr">
        <is>
          <t>XX/XX/XXXX</t>
        </is>
      </c>
      <c r="N6" s="150" t="inlineStr">
        <is>
          <t>XX/XX/XXXX</t>
        </is>
      </c>
      <c r="O6" s="148" t="inlineStr">
        <is>
          <t>XX</t>
        </is>
      </c>
      <c r="P6" s="148" t="inlineStr">
        <is>
          <t>XX</t>
        </is>
      </c>
      <c r="Q6" s="150" t="inlineStr">
        <is>
          <t>XX/XX/XXXX</t>
        </is>
      </c>
      <c r="R6" s="148" t="inlineStr">
        <is>
          <t>XX</t>
        </is>
      </c>
      <c r="S6" s="148" t="inlineStr">
        <is>
          <t>XX</t>
        </is>
      </c>
      <c r="T6" s="148" t="inlineStr">
        <is>
          <t>XX</t>
        </is>
      </c>
    </row>
    <row r="7">
      <c r="A7" s="148" t="inlineStr">
        <is>
          <t>XX</t>
        </is>
      </c>
      <c r="B7" s="148" t="inlineStr">
        <is>
          <t>XX</t>
        </is>
      </c>
      <c r="C7" s="148" t="inlineStr">
        <is>
          <t>XX</t>
        </is>
      </c>
      <c r="D7" s="148" t="inlineStr">
        <is>
          <t>XX</t>
        </is>
      </c>
      <c r="E7" s="148" t="inlineStr">
        <is>
          <t>XX</t>
        </is>
      </c>
      <c r="F7" s="148" t="inlineStr">
        <is>
          <t>XX</t>
        </is>
      </c>
      <c r="G7" s="148" t="inlineStr">
        <is>
          <t>XX</t>
        </is>
      </c>
      <c r="H7" s="148" t="inlineStr">
        <is>
          <t>XX</t>
        </is>
      </c>
      <c r="I7" s="148" t="inlineStr">
        <is>
          <t>XX</t>
        </is>
      </c>
      <c r="J7" s="149" t="inlineStr">
        <is>
          <t>$XX</t>
        </is>
      </c>
      <c r="K7" s="150" t="inlineStr">
        <is>
          <t>XX/XX/XXXX</t>
        </is>
      </c>
      <c r="L7" s="151" t="inlineStr">
        <is>
          <t>XX</t>
        </is>
      </c>
      <c r="M7" s="150" t="inlineStr">
        <is>
          <t>XX/XX/XXXX</t>
        </is>
      </c>
      <c r="N7" s="150" t="inlineStr">
        <is>
          <t>XX/XX/XXXX</t>
        </is>
      </c>
      <c r="O7" s="148" t="inlineStr">
        <is>
          <t>XX</t>
        </is>
      </c>
      <c r="P7" s="148" t="inlineStr">
        <is>
          <t>XX</t>
        </is>
      </c>
      <c r="Q7" s="150" t="inlineStr">
        <is>
          <t>XX/XX/XXXX</t>
        </is>
      </c>
      <c r="R7" s="148" t="inlineStr">
        <is>
          <t>XX</t>
        </is>
      </c>
      <c r="S7" s="148" t="inlineStr">
        <is>
          <t>XX</t>
        </is>
      </c>
      <c r="T7" s="148" t="inlineStr">
        <is>
          <t>XX</t>
        </is>
      </c>
    </row>
    <row r="8">
      <c r="A8" s="148" t="inlineStr">
        <is>
          <t>XX</t>
        </is>
      </c>
      <c r="B8" s="148" t="inlineStr">
        <is>
          <t>XX</t>
        </is>
      </c>
      <c r="C8" s="148" t="inlineStr">
        <is>
          <t>XX</t>
        </is>
      </c>
      <c r="D8" s="148" t="inlineStr">
        <is>
          <t>XX</t>
        </is>
      </c>
      <c r="E8" s="148" t="inlineStr">
        <is>
          <t>XX</t>
        </is>
      </c>
      <c r="F8" s="148" t="inlineStr">
        <is>
          <t>XX</t>
        </is>
      </c>
      <c r="G8" s="148" t="inlineStr">
        <is>
          <t>XX</t>
        </is>
      </c>
      <c r="H8" s="148" t="inlineStr">
        <is>
          <t>XX</t>
        </is>
      </c>
      <c r="I8" s="148" t="inlineStr">
        <is>
          <t>XX</t>
        </is>
      </c>
      <c r="J8" s="149" t="inlineStr">
        <is>
          <t>$XX</t>
        </is>
      </c>
      <c r="K8" s="150" t="inlineStr">
        <is>
          <t>XX/XX/XXXX</t>
        </is>
      </c>
      <c r="L8" s="151" t="inlineStr">
        <is>
          <t>XX</t>
        </is>
      </c>
      <c r="M8" s="150" t="inlineStr">
        <is>
          <t>XX/XX/XXXX</t>
        </is>
      </c>
      <c r="N8" s="150" t="inlineStr">
        <is>
          <t>XX/XX/XXXX</t>
        </is>
      </c>
      <c r="O8" s="148" t="inlineStr">
        <is>
          <t>XX</t>
        </is>
      </c>
      <c r="P8" s="148" t="inlineStr">
        <is>
          <t>XX</t>
        </is>
      </c>
      <c r="Q8" s="150" t="inlineStr">
        <is>
          <t>XX/XX/XXXX</t>
        </is>
      </c>
      <c r="R8" s="148" t="inlineStr">
        <is>
          <t>XX</t>
        </is>
      </c>
      <c r="S8" s="148" t="inlineStr">
        <is>
          <t>XX</t>
        </is>
      </c>
      <c r="T8" s="148" t="inlineStr">
        <is>
          <t>XX</t>
        </is>
      </c>
    </row>
  </sheetData>
  <conditionalFormatting sqref="O2:O8">
    <cfRule type="cellIs" priority="1" operator="equal" dxfId="16" stopIfTrue="1">
      <formula>"Yes"</formula>
    </cfRule>
  </conditionalFormatting>
  <conditionalFormatting sqref="L2:L8">
    <cfRule type="cellIs" priority="1" operator="greaterThan" dxfId="5">
      <formula>60</formula>
    </cfRule>
  </conditionalFormatting>
  <pageMargins left="0.75" right="0.75" top="1" bottom="1" header="0.5" footer="0.5"/>
  <pageSetup orientation="landscape"/>
  <headerFooter>
    <oddHeader/>
    <oddFooter>&amp;L&amp;8 COPN Atlas, Georgia&amp;R&amp;8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5E9EA0"/>
    <outlinePr summaryBelow="1" summaryRight="1"/>
    <pageSetUpPr/>
  </sheetPr>
  <dimension ref="A1:P10"/>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10" customWidth="1" min="2" max="2"/>
    <col width="11" customWidth="1" min="3" max="3"/>
    <col width="11" customWidth="1" min="4" max="4"/>
    <col width="11" customWidth="1" min="5" max="5"/>
    <col width="11" customWidth="1" min="6" max="6"/>
    <col width="11" customWidth="1" min="7" max="7"/>
    <col width="11" customWidth="1" min="8" max="8"/>
    <col width="10" customWidth="1" min="9" max="9"/>
    <col width="12" customWidth="1" min="10" max="10"/>
    <col width="16" customWidth="1" min="11" max="11"/>
    <col width="12" customWidth="1" min="12" max="12"/>
    <col width="12" customWidth="1" min="13" max="13"/>
    <col width="34" customWidth="1" min="14" max="14"/>
    <col width="30" customWidth="1" min="15" max="15"/>
    <col width="13" customWidth="1" min="16" max="16"/>
  </cols>
  <sheetData>
    <row r="1" ht="53" customHeight="1">
      <c r="A1" s="137" t="inlineStr">
        <is>
          <t>Health system or applicant</t>
        </is>
      </c>
      <c r="B1" s="137" t="inlineStr">
        <is>
          <t>Requests</t>
        </is>
      </c>
      <c r="C1" s="137" t="inlineStr">
        <is>
          <t>Approved</t>
        </is>
      </c>
      <c r="D1" s="137" t="inlineStr">
        <is>
          <t>Partially approved</t>
        </is>
      </c>
      <c r="E1" s="137" t="inlineStr">
        <is>
          <t>Denied</t>
        </is>
      </c>
      <c r="F1" s="137" t="inlineStr">
        <is>
          <t>Withdrawn or delayed</t>
        </is>
      </c>
      <c r="G1" s="137" t="inlineStr">
        <is>
          <t>Not reviewed or other</t>
        </is>
      </c>
      <c r="H1" s="137" t="inlineStr">
        <is>
          <t>Pending</t>
        </is>
      </c>
      <c r="I1" s="137" t="inlineStr">
        <is>
          <t>Approval rate</t>
        </is>
      </c>
      <c r="J1" s="137" t="inlineStr">
        <is>
          <t>Capital cost requested (USD)</t>
        </is>
      </c>
      <c r="K1" s="137" t="inlineStr">
        <is>
          <t>Requests with a stated cost (counted once)</t>
        </is>
      </c>
      <c r="L1" s="137" t="inlineStr">
        <is>
          <t>Matters on Pipeline</t>
        </is>
      </c>
      <c r="M1" s="137" t="inlineStr">
        <is>
          <t>Service lines</t>
        </is>
      </c>
      <c r="N1" s="137" t="inlineStr">
        <is>
          <t>Counties</t>
        </is>
      </c>
      <c r="O1" s="137" t="inlineStr">
        <is>
          <t>First year</t>
        </is>
      </c>
      <c r="P1" s="137" t="inlineStr">
        <is>
          <t>Latest filing</t>
        </is>
      </c>
    </row>
    <row r="2">
      <c r="A2" s="133" t="inlineStr">
        <is>
          <t>Piedmont</t>
        </is>
      </c>
      <c r="B2" s="152" t="inlineStr">
        <is>
          <t>XX</t>
        </is>
      </c>
      <c r="C2" s="152" t="inlineStr">
        <is>
          <t>XX</t>
        </is>
      </c>
      <c r="D2" s="152" t="inlineStr">
        <is>
          <t>XX</t>
        </is>
      </c>
      <c r="E2" s="152" t="inlineStr">
        <is>
          <t>XX</t>
        </is>
      </c>
      <c r="F2" s="152" t="inlineStr">
        <is>
          <t>XX</t>
        </is>
      </c>
      <c r="G2" s="152" t="inlineStr">
        <is>
          <t>XX</t>
        </is>
      </c>
      <c r="H2" s="152" t="inlineStr">
        <is>
          <t>XX</t>
        </is>
      </c>
      <c r="I2" s="153" t="inlineStr">
        <is>
          <t>XX%</t>
        </is>
      </c>
      <c r="J2" s="149" t="inlineStr">
        <is>
          <t>$XX</t>
        </is>
      </c>
      <c r="K2" s="152" t="inlineStr">
        <is>
          <t>XX</t>
        </is>
      </c>
      <c r="L2" s="152" t="inlineStr">
        <is>
          <t>XX</t>
        </is>
      </c>
      <c r="M2" s="148" t="inlineStr">
        <is>
          <t>XX</t>
        </is>
      </c>
      <c r="N2" s="148" t="inlineStr">
        <is>
          <t>XX</t>
        </is>
      </c>
      <c r="O2" s="154" t="inlineStr">
        <is>
          <t>XX</t>
        </is>
      </c>
      <c r="P2" s="150" t="inlineStr">
        <is>
          <t>XX/XX/XXXX</t>
        </is>
      </c>
    </row>
    <row r="3">
      <c r="A3" s="133" t="inlineStr">
        <is>
          <t>Northside Hospital</t>
        </is>
      </c>
      <c r="B3" s="152" t="inlineStr">
        <is>
          <t>XX</t>
        </is>
      </c>
      <c r="C3" s="152" t="inlineStr">
        <is>
          <t>XX</t>
        </is>
      </c>
      <c r="D3" s="152" t="inlineStr">
        <is>
          <t>XX</t>
        </is>
      </c>
      <c r="E3" s="152" t="inlineStr">
        <is>
          <t>XX</t>
        </is>
      </c>
      <c r="F3" s="152" t="inlineStr">
        <is>
          <t>XX</t>
        </is>
      </c>
      <c r="G3" s="152" t="inlineStr">
        <is>
          <t>XX</t>
        </is>
      </c>
      <c r="H3" s="152" t="inlineStr">
        <is>
          <t>XX</t>
        </is>
      </c>
      <c r="I3" s="153" t="inlineStr">
        <is>
          <t>XX%</t>
        </is>
      </c>
      <c r="J3" s="149" t="inlineStr">
        <is>
          <t>$XX</t>
        </is>
      </c>
      <c r="K3" s="152" t="inlineStr">
        <is>
          <t>XX</t>
        </is>
      </c>
      <c r="L3" s="152" t="inlineStr">
        <is>
          <t>XX</t>
        </is>
      </c>
      <c r="M3" s="148" t="inlineStr">
        <is>
          <t>XX</t>
        </is>
      </c>
      <c r="N3" s="148" t="inlineStr">
        <is>
          <t>XX</t>
        </is>
      </c>
      <c r="O3" s="154" t="inlineStr">
        <is>
          <t>XX</t>
        </is>
      </c>
      <c r="P3" s="150" t="inlineStr">
        <is>
          <t>XX/XX/XXXX</t>
        </is>
      </c>
    </row>
    <row r="4">
      <c r="A4" s="133" t="inlineStr">
        <is>
          <t>Emory Healthcare</t>
        </is>
      </c>
      <c r="B4" s="152" t="inlineStr">
        <is>
          <t>XX</t>
        </is>
      </c>
      <c r="C4" s="152" t="inlineStr">
        <is>
          <t>XX</t>
        </is>
      </c>
      <c r="D4" s="152" t="inlineStr">
        <is>
          <t>XX</t>
        </is>
      </c>
      <c r="E4" s="152" t="inlineStr">
        <is>
          <t>XX</t>
        </is>
      </c>
      <c r="F4" s="152" t="inlineStr">
        <is>
          <t>XX</t>
        </is>
      </c>
      <c r="G4" s="152" t="inlineStr">
        <is>
          <t>XX</t>
        </is>
      </c>
      <c r="H4" s="152" t="inlineStr">
        <is>
          <t>XX</t>
        </is>
      </c>
      <c r="I4" s="153" t="inlineStr">
        <is>
          <t>XX%</t>
        </is>
      </c>
      <c r="J4" s="149" t="inlineStr">
        <is>
          <t>$XX</t>
        </is>
      </c>
      <c r="K4" s="152" t="inlineStr">
        <is>
          <t>XX</t>
        </is>
      </c>
      <c r="L4" s="152" t="inlineStr">
        <is>
          <t>XX</t>
        </is>
      </c>
      <c r="M4" s="148" t="inlineStr">
        <is>
          <t>XX</t>
        </is>
      </c>
      <c r="N4" s="148" t="inlineStr">
        <is>
          <t>XX</t>
        </is>
      </c>
      <c r="O4" s="154" t="inlineStr">
        <is>
          <t>XX</t>
        </is>
      </c>
      <c r="P4" s="150" t="inlineStr">
        <is>
          <t>XX/XX/XXXX</t>
        </is>
      </c>
    </row>
    <row r="5">
      <c r="A5" s="133" t="inlineStr">
        <is>
          <t>American Health Imaging</t>
        </is>
      </c>
      <c r="B5" s="152" t="inlineStr">
        <is>
          <t>XX</t>
        </is>
      </c>
      <c r="C5" s="152" t="inlineStr">
        <is>
          <t>XX</t>
        </is>
      </c>
      <c r="D5" s="152" t="inlineStr">
        <is>
          <t>XX</t>
        </is>
      </c>
      <c r="E5" s="152" t="inlineStr">
        <is>
          <t>XX</t>
        </is>
      </c>
      <c r="F5" s="152" t="inlineStr">
        <is>
          <t>XX</t>
        </is>
      </c>
      <c r="G5" s="152" t="inlineStr">
        <is>
          <t>XX</t>
        </is>
      </c>
      <c r="H5" s="152" t="inlineStr">
        <is>
          <t>XX</t>
        </is>
      </c>
      <c r="I5" s="153" t="inlineStr">
        <is>
          <t>XX%</t>
        </is>
      </c>
      <c r="J5" s="149" t="inlineStr">
        <is>
          <t>$XX</t>
        </is>
      </c>
      <c r="K5" s="152" t="inlineStr">
        <is>
          <t>XX</t>
        </is>
      </c>
      <c r="L5" s="152" t="inlineStr">
        <is>
          <t>XX</t>
        </is>
      </c>
      <c r="M5" s="148" t="inlineStr">
        <is>
          <t>XX</t>
        </is>
      </c>
      <c r="N5" s="148" t="inlineStr">
        <is>
          <t>XX</t>
        </is>
      </c>
      <c r="O5" s="154" t="inlineStr">
        <is>
          <t>XX</t>
        </is>
      </c>
      <c r="P5" s="150" t="inlineStr">
        <is>
          <t>XX/XX/XXXX</t>
        </is>
      </c>
    </row>
    <row r="6">
      <c r="A6" s="133" t="inlineStr">
        <is>
          <t>Redmond Regional Medical Center</t>
        </is>
      </c>
      <c r="B6" s="152" t="inlineStr">
        <is>
          <t>XX</t>
        </is>
      </c>
      <c r="C6" s="152" t="inlineStr">
        <is>
          <t>XX</t>
        </is>
      </c>
      <c r="D6" s="152" t="inlineStr">
        <is>
          <t>XX</t>
        </is>
      </c>
      <c r="E6" s="152" t="inlineStr">
        <is>
          <t>XX</t>
        </is>
      </c>
      <c r="F6" s="152" t="inlineStr">
        <is>
          <t>XX</t>
        </is>
      </c>
      <c r="G6" s="152" t="inlineStr">
        <is>
          <t>XX</t>
        </is>
      </c>
      <c r="H6" s="152" t="inlineStr">
        <is>
          <t>XX</t>
        </is>
      </c>
      <c r="I6" s="153" t="inlineStr">
        <is>
          <t>XX%</t>
        </is>
      </c>
      <c r="J6" s="149" t="inlineStr">
        <is>
          <t>$XX</t>
        </is>
      </c>
      <c r="K6" s="152" t="inlineStr">
        <is>
          <t>XX</t>
        </is>
      </c>
      <c r="L6" s="152" t="inlineStr">
        <is>
          <t>XX</t>
        </is>
      </c>
      <c r="M6" s="148" t="inlineStr">
        <is>
          <t>XX</t>
        </is>
      </c>
      <c r="N6" s="148" t="inlineStr">
        <is>
          <t>XX</t>
        </is>
      </c>
      <c r="O6" s="154" t="inlineStr">
        <is>
          <t>XX</t>
        </is>
      </c>
      <c r="P6" s="150" t="inlineStr">
        <is>
          <t>XX/XX/XXXX</t>
        </is>
      </c>
    </row>
    <row r="7">
      <c r="A7" s="133" t="inlineStr">
        <is>
          <t>Atrium Health Navicent</t>
        </is>
      </c>
      <c r="B7" s="152" t="inlineStr">
        <is>
          <t>XX</t>
        </is>
      </c>
      <c r="C7" s="152" t="inlineStr">
        <is>
          <t>XX</t>
        </is>
      </c>
      <c r="D7" s="152" t="inlineStr">
        <is>
          <t>XX</t>
        </is>
      </c>
      <c r="E7" s="152" t="inlineStr">
        <is>
          <t>XX</t>
        </is>
      </c>
      <c r="F7" s="152" t="inlineStr">
        <is>
          <t>XX</t>
        </is>
      </c>
      <c r="G7" s="152" t="inlineStr">
        <is>
          <t>XX</t>
        </is>
      </c>
      <c r="H7" s="152" t="inlineStr">
        <is>
          <t>XX</t>
        </is>
      </c>
      <c r="I7" s="153" t="inlineStr">
        <is>
          <t>XX%</t>
        </is>
      </c>
      <c r="J7" s="149" t="inlineStr">
        <is>
          <t>$XX</t>
        </is>
      </c>
      <c r="K7" s="152" t="inlineStr">
        <is>
          <t>XX</t>
        </is>
      </c>
      <c r="L7" s="152" t="inlineStr">
        <is>
          <t>XX</t>
        </is>
      </c>
      <c r="M7" s="148" t="inlineStr">
        <is>
          <t>XX</t>
        </is>
      </c>
      <c r="N7" s="148" t="inlineStr">
        <is>
          <t>XX</t>
        </is>
      </c>
      <c r="O7" s="154" t="inlineStr">
        <is>
          <t>XX</t>
        </is>
      </c>
      <c r="P7" s="150" t="inlineStr">
        <is>
          <t>XX/XX/XXXX</t>
        </is>
      </c>
    </row>
    <row r="8">
      <c r="A8" s="133" t="inlineStr">
        <is>
          <t>St. Joseph's/Candler</t>
        </is>
      </c>
      <c r="B8" s="152" t="inlineStr">
        <is>
          <t>XX</t>
        </is>
      </c>
      <c r="C8" s="152" t="inlineStr">
        <is>
          <t>XX</t>
        </is>
      </c>
      <c r="D8" s="152" t="inlineStr">
        <is>
          <t>XX</t>
        </is>
      </c>
      <c r="E8" s="152" t="inlineStr">
        <is>
          <t>XX</t>
        </is>
      </c>
      <c r="F8" s="152" t="inlineStr">
        <is>
          <t>XX</t>
        </is>
      </c>
      <c r="G8" s="152" t="inlineStr">
        <is>
          <t>XX</t>
        </is>
      </c>
      <c r="H8" s="152" t="inlineStr">
        <is>
          <t>XX</t>
        </is>
      </c>
      <c r="I8" s="153" t="inlineStr">
        <is>
          <t>XX%</t>
        </is>
      </c>
      <c r="J8" s="149" t="inlineStr">
        <is>
          <t>$XX</t>
        </is>
      </c>
      <c r="K8" s="152" t="inlineStr">
        <is>
          <t>XX</t>
        </is>
      </c>
      <c r="L8" s="152" t="inlineStr">
        <is>
          <t>XX</t>
        </is>
      </c>
      <c r="M8" s="148" t="inlineStr">
        <is>
          <t>XX</t>
        </is>
      </c>
      <c r="N8" s="148" t="inlineStr">
        <is>
          <t>XX</t>
        </is>
      </c>
      <c r="O8" s="154" t="inlineStr">
        <is>
          <t>XX</t>
        </is>
      </c>
      <c r="P8" s="150" t="inlineStr">
        <is>
          <t>XX/XX/XXXX</t>
        </is>
      </c>
    </row>
    <row r="9">
      <c r="A9" s="133" t="inlineStr">
        <is>
          <t>Eastside Imaging Center</t>
        </is>
      </c>
      <c r="B9" s="152" t="inlineStr">
        <is>
          <t>XX</t>
        </is>
      </c>
      <c r="C9" s="152" t="inlineStr">
        <is>
          <t>XX</t>
        </is>
      </c>
      <c r="D9" s="152" t="inlineStr">
        <is>
          <t>XX</t>
        </is>
      </c>
      <c r="E9" s="152" t="inlineStr">
        <is>
          <t>XX</t>
        </is>
      </c>
      <c r="F9" s="152" t="inlineStr">
        <is>
          <t>XX</t>
        </is>
      </c>
      <c r="G9" s="152" t="inlineStr">
        <is>
          <t>XX</t>
        </is>
      </c>
      <c r="H9" s="152" t="inlineStr">
        <is>
          <t>XX</t>
        </is>
      </c>
      <c r="I9" s="153" t="inlineStr">
        <is>
          <t>XX%</t>
        </is>
      </c>
      <c r="J9" s="149" t="inlineStr">
        <is>
          <t>$XX</t>
        </is>
      </c>
      <c r="K9" s="152" t="inlineStr">
        <is>
          <t>XX</t>
        </is>
      </c>
      <c r="L9" s="152" t="inlineStr">
        <is>
          <t>XX</t>
        </is>
      </c>
      <c r="M9" s="148" t="inlineStr">
        <is>
          <t>XX</t>
        </is>
      </c>
      <c r="N9" s="148" t="inlineStr">
        <is>
          <t>XX</t>
        </is>
      </c>
      <c r="O9" s="154" t="inlineStr">
        <is>
          <t>XX</t>
        </is>
      </c>
      <c r="P9" s="150" t="inlineStr">
        <is>
          <t>XX/XX/XXXX</t>
        </is>
      </c>
    </row>
    <row r="10">
      <c r="A10" s="133" t="inlineStr">
        <is>
          <t>United Imaging Center of Buckhead, LLC</t>
        </is>
      </c>
      <c r="B10" s="152" t="inlineStr">
        <is>
          <t>XX</t>
        </is>
      </c>
      <c r="C10" s="152" t="inlineStr">
        <is>
          <t>XX</t>
        </is>
      </c>
      <c r="D10" s="152" t="inlineStr">
        <is>
          <t>XX</t>
        </is>
      </c>
      <c r="E10" s="152" t="inlineStr">
        <is>
          <t>XX</t>
        </is>
      </c>
      <c r="F10" s="152" t="inlineStr">
        <is>
          <t>XX</t>
        </is>
      </c>
      <c r="G10" s="152" t="inlineStr">
        <is>
          <t>XX</t>
        </is>
      </c>
      <c r="H10" s="152" t="inlineStr">
        <is>
          <t>XX</t>
        </is>
      </c>
      <c r="I10" s="153" t="inlineStr">
        <is>
          <t>XX%</t>
        </is>
      </c>
      <c r="J10" s="149" t="inlineStr">
        <is>
          <t>$XX</t>
        </is>
      </c>
      <c r="K10" s="152" t="inlineStr">
        <is>
          <t>XX</t>
        </is>
      </c>
      <c r="L10" s="152" t="inlineStr">
        <is>
          <t>XX</t>
        </is>
      </c>
      <c r="M10" s="148" t="inlineStr">
        <is>
          <t>XX</t>
        </is>
      </c>
      <c r="N10" s="148" t="inlineStr">
        <is>
          <t>XX</t>
        </is>
      </c>
      <c r="O10" s="154" t="inlineStr">
        <is>
          <t>XX</t>
        </is>
      </c>
      <c r="P10" s="150" t="inlineStr">
        <is>
          <t>XX/XX/XXXX</t>
        </is>
      </c>
    </row>
  </sheetData>
  <pageMargins left="0.75" right="0.75" top="1" bottom="1" header="0.5" footer="0.5"/>
  <pageSetup orientation="landscape"/>
  <headerFooter>
    <oddHeader/>
    <oddFooter>&amp;L&amp;8 COPN Atlas, Georgia&amp;R&amp;8 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5E9EA0"/>
    <outlinePr summaryBelow="1" summaryRight="1"/>
    <pageSetUpPr/>
  </sheetPr>
  <dimension ref="A1:J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14" customWidth="1" min="4" max="4"/>
    <col width="28" customWidth="1" min="5" max="5"/>
    <col width="18" customWidth="1" min="6" max="6"/>
    <col width="50" customWidth="1" min="7" max="7"/>
    <col width="34" customWidth="1" min="8" max="8"/>
    <col width="18" customWidth="1" min="9" max="9"/>
    <col width="18" customWidth="1" min="10" max="10"/>
  </cols>
  <sheetData>
    <row r="1" ht="53" customHeight="1">
      <c r="A1" s="137" t="inlineStr">
        <is>
          <t>Project no.</t>
        </is>
      </c>
      <c r="B1" s="137" t="inlineStr">
        <is>
          <t>Applicant</t>
        </is>
      </c>
      <c r="C1" s="137" t="inlineStr">
        <is>
          <t>Service line</t>
        </is>
      </c>
      <c r="D1" s="137" t="inlineStr">
        <is>
          <t>DCH evaluation date</t>
        </is>
      </c>
      <c r="E1" s="137" t="inlineStr">
        <is>
          <t>DCH evaluation conclusion</t>
        </is>
      </c>
      <c r="F1" s="137" t="inlineStr">
        <is>
          <t>CON rules not met</t>
        </is>
      </c>
      <c r="G1" s="137" t="inlineStr">
        <is>
          <t>DCH evaluation findings (paraphrased)</t>
        </is>
      </c>
      <c r="H1" s="137" t="inlineStr">
        <is>
          <t>Decision (as stated)</t>
        </is>
      </c>
      <c r="I1" s="137" t="inlineStr">
        <is>
          <t>Outcome</t>
        </is>
      </c>
      <c r="J1" s="137" t="inlineStr">
        <is>
          <t>DCH project evaluation (archived copy)</t>
        </is>
      </c>
    </row>
    <row r="2">
      <c r="A2" s="155" t="inlineStr">
        <is>
          <t>XX</t>
        </is>
      </c>
      <c r="B2" s="155" t="inlineStr">
        <is>
          <t>XX</t>
        </is>
      </c>
      <c r="C2" s="155" t="inlineStr">
        <is>
          <t>XX</t>
        </is>
      </c>
      <c r="D2" s="150" t="inlineStr">
        <is>
          <t>XX/XX/XXXX</t>
        </is>
      </c>
      <c r="E2" s="155" t="inlineStr">
        <is>
          <t>XX</t>
        </is>
      </c>
      <c r="F2" s="155" t="inlineStr">
        <is>
          <t>XX</t>
        </is>
      </c>
      <c r="G2" s="155" t="inlineStr">
        <is>
          <t>XX</t>
        </is>
      </c>
      <c r="H2" s="155" t="inlineStr">
        <is>
          <t>XX</t>
        </is>
      </c>
      <c r="I2" s="155" t="inlineStr">
        <is>
          <t>XX</t>
        </is>
      </c>
      <c r="J2" s="155" t="inlineStr">
        <is>
          <t>XX</t>
        </is>
      </c>
    </row>
    <row r="3">
      <c r="A3" s="155" t="inlineStr">
        <is>
          <t>XX</t>
        </is>
      </c>
      <c r="B3" s="155" t="inlineStr">
        <is>
          <t>XX</t>
        </is>
      </c>
      <c r="C3" s="155" t="inlineStr">
        <is>
          <t>XX</t>
        </is>
      </c>
      <c r="D3" s="150" t="inlineStr">
        <is>
          <t>XX/XX/XXXX</t>
        </is>
      </c>
      <c r="E3" s="155" t="inlineStr">
        <is>
          <t>XX</t>
        </is>
      </c>
      <c r="F3" s="155" t="inlineStr">
        <is>
          <t>XX</t>
        </is>
      </c>
      <c r="G3" s="155" t="inlineStr">
        <is>
          <t>XX</t>
        </is>
      </c>
      <c r="H3" s="155" t="inlineStr">
        <is>
          <t>XX</t>
        </is>
      </c>
      <c r="I3" s="155" t="inlineStr">
        <is>
          <t>XX</t>
        </is>
      </c>
      <c r="J3" s="155" t="inlineStr">
        <is>
          <t>XX</t>
        </is>
      </c>
    </row>
    <row r="4">
      <c r="A4" s="155" t="inlineStr">
        <is>
          <t>XX</t>
        </is>
      </c>
      <c r="B4" s="155" t="inlineStr">
        <is>
          <t>XX</t>
        </is>
      </c>
      <c r="C4" s="155" t="inlineStr">
        <is>
          <t>XX</t>
        </is>
      </c>
      <c r="D4" s="150" t="inlineStr">
        <is>
          <t>XX/XX/XXXX</t>
        </is>
      </c>
      <c r="E4" s="155" t="inlineStr">
        <is>
          <t>XX</t>
        </is>
      </c>
      <c r="F4" s="155" t="inlineStr">
        <is>
          <t>XX</t>
        </is>
      </c>
      <c r="G4" s="155" t="inlineStr">
        <is>
          <t>XX</t>
        </is>
      </c>
      <c r="H4" s="155" t="inlineStr">
        <is>
          <t>XX</t>
        </is>
      </c>
      <c r="I4" s="155" t="inlineStr">
        <is>
          <t>XX</t>
        </is>
      </c>
      <c r="J4" s="155" t="inlineStr">
        <is>
          <t>XX</t>
        </is>
      </c>
    </row>
  </sheetData>
  <conditionalFormatting sqref="I2:I4">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onditionalFormatting>
  <pageMargins left="0.75" right="0.75" top="1" bottom="1" header="0.5" footer="0.5"/>
  <pageSetup orientation="landscape"/>
  <headerFooter>
    <oddHeader/>
    <oddFooter>&amp;L&amp;8 COPN Atlas, Georgia&amp;R&amp;8 Page &amp;P of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5E9EA0"/>
    <outlinePr summaryBelow="1" summaryRight="1"/>
    <pageSetUpPr/>
  </sheetPr>
  <dimension ref="A1:I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50" customWidth="1" min="4" max="4"/>
    <col width="12" customWidth="1" min="5" max="5"/>
    <col width="30" customWidth="1" min="6" max="6"/>
    <col width="16" customWidth="1" min="7" max="7"/>
    <col width="13" customWidth="1" min="8" max="8"/>
    <col width="20" customWidth="1" min="9" max="9"/>
  </cols>
  <sheetData>
    <row r="1" ht="38" customHeight="1">
      <c r="A1" s="137" t="inlineStr">
        <is>
          <t>Request no.</t>
        </is>
      </c>
      <c r="B1" s="137" t="inlineStr">
        <is>
          <t>Applicant</t>
        </is>
      </c>
      <c r="C1" s="137" t="inlineStr">
        <is>
          <t>Service line</t>
        </is>
      </c>
      <c r="D1" s="137" t="inlineStr">
        <is>
          <t>Interested parties (as stated)</t>
        </is>
      </c>
      <c r="E1" s="137" t="inlineStr">
        <is>
          <t>Opposition on record</t>
        </is>
      </c>
      <c r="F1" s="137" t="inlineStr">
        <is>
          <t>Staff recommendation (as stated)</t>
        </is>
      </c>
      <c r="G1" s="137" t="inlineStr">
        <is>
          <t>Outcome</t>
        </is>
      </c>
      <c r="H1" s="137" t="inlineStr">
        <is>
          <t>Decision date</t>
        </is>
      </c>
      <c r="I1" s="137" t="inlineStr">
        <is>
          <t>Staff report</t>
        </is>
      </c>
    </row>
    <row r="2">
      <c r="A2" s="155" t="inlineStr">
        <is>
          <t>XX</t>
        </is>
      </c>
      <c r="B2" s="155" t="inlineStr">
        <is>
          <t>XX</t>
        </is>
      </c>
      <c r="C2" s="155" t="inlineStr">
        <is>
          <t>XX</t>
        </is>
      </c>
      <c r="D2" s="155" t="inlineStr">
        <is>
          <t>XX</t>
        </is>
      </c>
      <c r="E2" s="155" t="inlineStr">
        <is>
          <t>XX</t>
        </is>
      </c>
      <c r="F2" s="155" t="inlineStr">
        <is>
          <t>XX</t>
        </is>
      </c>
      <c r="G2" s="155" t="inlineStr">
        <is>
          <t>XX</t>
        </is>
      </c>
      <c r="H2" s="150" t="inlineStr">
        <is>
          <t>XX/XX/XXXX</t>
        </is>
      </c>
      <c r="I2" s="155" t="inlineStr">
        <is>
          <t>XX</t>
        </is>
      </c>
    </row>
    <row r="3">
      <c r="A3" s="26" t="inlineStr">
        <is>
          <t>2025-031</t>
        </is>
      </c>
      <c r="B3" s="155" t="inlineStr">
        <is>
          <t>XX</t>
        </is>
      </c>
      <c r="C3" s="155" t="inlineStr">
        <is>
          <t>XX</t>
        </is>
      </c>
      <c r="D3" s="155" t="inlineStr">
        <is>
          <t>XX</t>
        </is>
      </c>
      <c r="E3" s="155" t="inlineStr">
        <is>
          <t>XX</t>
        </is>
      </c>
      <c r="F3" s="155" t="inlineStr">
        <is>
          <t>XX</t>
        </is>
      </c>
      <c r="G3" s="155" t="inlineStr">
        <is>
          <t>XX</t>
        </is>
      </c>
      <c r="H3" s="150" t="inlineStr">
        <is>
          <t>XX/XX/XXXX</t>
        </is>
      </c>
      <c r="I3" s="155" t="inlineStr">
        <is>
          <t>XX</t>
        </is>
      </c>
    </row>
    <row r="4">
      <c r="A4" s="26" t="inlineStr">
        <is>
          <t>2023-007</t>
        </is>
      </c>
      <c r="B4" s="155" t="inlineStr">
        <is>
          <t>XX</t>
        </is>
      </c>
      <c r="C4" s="155" t="inlineStr">
        <is>
          <t>XX</t>
        </is>
      </c>
      <c r="D4" s="155" t="inlineStr">
        <is>
          <t>XX</t>
        </is>
      </c>
      <c r="E4" s="155" t="inlineStr">
        <is>
          <t>XX</t>
        </is>
      </c>
      <c r="F4" s="155" t="inlineStr">
        <is>
          <t>XX</t>
        </is>
      </c>
      <c r="G4" s="155" t="inlineStr">
        <is>
          <t>XX</t>
        </is>
      </c>
      <c r="H4" s="150" t="inlineStr">
        <is>
          <t>XX/XX/XXXX</t>
        </is>
      </c>
      <c r="I4" s="155" t="inlineStr">
        <is>
          <t>XX</t>
        </is>
      </c>
    </row>
    <row r="5">
      <c r="A5" s="26" t="inlineStr">
        <is>
          <t>2021-008</t>
        </is>
      </c>
      <c r="B5" s="155" t="inlineStr">
        <is>
          <t>XX</t>
        </is>
      </c>
      <c r="C5" s="155" t="inlineStr">
        <is>
          <t>XX</t>
        </is>
      </c>
      <c r="D5" s="155" t="inlineStr">
        <is>
          <t>XX</t>
        </is>
      </c>
      <c r="E5" s="155" t="inlineStr">
        <is>
          <t>XX</t>
        </is>
      </c>
      <c r="F5" s="155" t="inlineStr">
        <is>
          <t>XX</t>
        </is>
      </c>
      <c r="G5" s="155" t="inlineStr">
        <is>
          <t>XX</t>
        </is>
      </c>
      <c r="H5" s="150" t="inlineStr">
        <is>
          <t>XX/XX/XXXX</t>
        </is>
      </c>
      <c r="I5" s="155" t="inlineStr">
        <is>
          <t>XX</t>
        </is>
      </c>
    </row>
    <row r="6">
      <c r="A6" s="26" t="inlineStr">
        <is>
          <t>2020-025</t>
        </is>
      </c>
      <c r="B6" s="155" t="inlineStr">
        <is>
          <t>XX</t>
        </is>
      </c>
      <c r="C6" s="155" t="inlineStr">
        <is>
          <t>XX</t>
        </is>
      </c>
      <c r="D6" s="155" t="inlineStr">
        <is>
          <t>XX</t>
        </is>
      </c>
      <c r="E6" s="155" t="inlineStr">
        <is>
          <t>XX</t>
        </is>
      </c>
      <c r="F6" s="155" t="inlineStr">
        <is>
          <t>XX</t>
        </is>
      </c>
      <c r="G6" s="155" t="inlineStr">
        <is>
          <t>XX</t>
        </is>
      </c>
      <c r="H6" s="150" t="inlineStr">
        <is>
          <t>XX/XX/XXXX</t>
        </is>
      </c>
      <c r="I6" s="155" t="inlineStr">
        <is>
          <t>XX</t>
        </is>
      </c>
    </row>
    <row r="7">
      <c r="A7" s="26" t="inlineStr">
        <is>
          <t>2018-027</t>
        </is>
      </c>
      <c r="B7" s="155" t="inlineStr">
        <is>
          <t>XX</t>
        </is>
      </c>
      <c r="C7" s="155" t="inlineStr">
        <is>
          <t>XX</t>
        </is>
      </c>
      <c r="D7" s="155" t="inlineStr">
        <is>
          <t>XX</t>
        </is>
      </c>
      <c r="E7" s="155" t="inlineStr">
        <is>
          <t>XX</t>
        </is>
      </c>
      <c r="F7" s="155" t="inlineStr">
        <is>
          <t>XX</t>
        </is>
      </c>
      <c r="G7" s="155" t="inlineStr">
        <is>
          <t>XX</t>
        </is>
      </c>
      <c r="H7" s="150" t="inlineStr">
        <is>
          <t>XX/XX/XXXX</t>
        </is>
      </c>
      <c r="I7" s="155" t="inlineStr">
        <is>
          <t>XX</t>
        </is>
      </c>
    </row>
    <row r="8">
      <c r="A8" s="26" t="inlineStr">
        <is>
          <t>2017-013</t>
        </is>
      </c>
      <c r="B8" s="155" t="inlineStr">
        <is>
          <t>XX</t>
        </is>
      </c>
      <c r="C8" s="155" t="inlineStr">
        <is>
          <t>XX</t>
        </is>
      </c>
      <c r="D8" s="155" t="inlineStr">
        <is>
          <t>XX</t>
        </is>
      </c>
      <c r="E8" s="155" t="inlineStr">
        <is>
          <t>XX</t>
        </is>
      </c>
      <c r="F8" s="155" t="inlineStr">
        <is>
          <t>XX</t>
        </is>
      </c>
      <c r="G8" s="155" t="inlineStr">
        <is>
          <t>XX</t>
        </is>
      </c>
      <c r="H8" s="150" t="inlineStr">
        <is>
          <t>XX/XX/XXXX</t>
        </is>
      </c>
      <c r="I8" s="155" t="inlineStr">
        <is>
          <t>XX</t>
        </is>
      </c>
    </row>
    <row r="9">
      <c r="A9" s="26" t="inlineStr">
        <is>
          <t>2015-043</t>
        </is>
      </c>
      <c r="B9" s="155" t="inlineStr">
        <is>
          <t>XX</t>
        </is>
      </c>
      <c r="C9" s="155" t="inlineStr">
        <is>
          <t>XX</t>
        </is>
      </c>
      <c r="D9" s="155" t="inlineStr">
        <is>
          <t>XX</t>
        </is>
      </c>
      <c r="E9" s="155" t="inlineStr">
        <is>
          <t>XX</t>
        </is>
      </c>
      <c r="F9" s="155" t="inlineStr">
        <is>
          <t>XX</t>
        </is>
      </c>
      <c r="G9" s="155" t="inlineStr">
        <is>
          <t>XX</t>
        </is>
      </c>
      <c r="H9" s="150" t="inlineStr">
        <is>
          <t>XX/XX/XXXX</t>
        </is>
      </c>
      <c r="I9" s="155" t="inlineStr">
        <is>
          <t>XX</t>
        </is>
      </c>
    </row>
  </sheetData>
  <conditionalFormatting sqref="E2:E9">
    <cfRule type="cellIs" priority="1" operator="equal" dxfId="16" stopIfTrue="1">
      <formula>"Yes"</formula>
    </cfRule>
  </conditionalFormatting>
  <conditionalFormatting sqref="F2:F9">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onditionalFormatting>
  <conditionalFormatting sqref="G2:G9">
    <cfRule type="cellIs" priority="5" operator="equal" dxfId="11" stopIfTrue="1">
      <formula>"Approved"</formula>
    </cfRule>
    <cfRule type="cellIs" priority="6" operator="equal" dxfId="11" stopIfTrue="1">
      <formula>"Partially approved"</formula>
    </cfRule>
    <cfRule type="cellIs" priority="7" operator="equal" dxfId="12" stopIfTrue="1">
      <formula>"Denied"</formula>
    </cfRule>
    <cfRule type="cellIs" priority="8" operator="equal" dxfId="13" stopIfTrue="1">
      <formula>"Pending"</formula>
    </cfRule>
    <cfRule type="cellIs" priority="9" operator="equal" dxfId="14" stopIfTrue="1">
      <formula>"Withdrawn or delayed"</formula>
    </cfRule>
    <cfRule type="cellIs" priority="10" operator="equal" dxfId="15" stopIfTrue="1">
      <formula>"Not reviewed or other"</formula>
    </cfRule>
    <cfRule type="cellIs" priority="11" operator="equal" dxfId="15" stopIfTrue="1">
      <formula>"Unknown"</formula>
    </cfRule>
  </conditionalFormatting>
  <hyperlinks>
    <hyperlink ref="A3" location="'Requests'!A2"/>
    <hyperlink ref="A4" location="'Requests'!A3"/>
    <hyperlink ref="A5" location="'Requests'!A5"/>
    <hyperlink ref="A6" location="'Requests'!A6"/>
    <hyperlink ref="A7" location="'Requests'!A8"/>
    <hyperlink ref="A8" location="'Requests'!A9"/>
    <hyperlink ref="A9" location="'Requests'!A11"/>
  </hyperlinks>
  <pageMargins left="0.75" right="0.75" top="1" bottom="1" header="0.5" footer="0.5"/>
  <pageSetup orientation="landscape"/>
  <headerFooter>
    <oddHeader/>
    <oddFooter>&amp;L&amp;8 COPN Atlas, Georgia&amp;R&amp;8 Page &amp;P of &amp;N</oddFooter>
    <evenHeader/>
    <evenFooter/>
    <firstHeader/>
    <firstFooter/>
  </headerFooter>
  <tableParts count="1">
    <tablePart xmlns:r="http://schemas.openxmlformats.org/officeDocument/2006/relationships" r:id="rId1"/>
  </tableParts>
</worksheet>
</file>

<file path=xl/worksheets/sheet10.xml><?xml version="1.0" encoding="utf-8"?>
<worksheet xmlns="http://schemas.openxmlformats.org/spreadsheetml/2006/main">
  <sheetPr>
    <tabColor rgb="000F5E63"/>
    <outlinePr summaryBelow="1" summaryRight="1"/>
    <pageSetUpPr/>
  </sheetPr>
  <dimension ref="A1:D36"/>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64" customWidth="1" min="3" max="3"/>
    <col width="22" customWidth="1" min="4" max="4"/>
  </cols>
  <sheetData>
    <row r="1" ht="30" customHeight="1">
      <c r="A1" s="137" t="inlineStr">
        <is>
          <t>Request no.</t>
        </is>
      </c>
      <c r="B1" s="137" t="inlineStr">
        <is>
          <t>Document type</t>
        </is>
      </c>
      <c r="C1" s="137" t="inlineStr">
        <is>
          <t>Link</t>
        </is>
      </c>
      <c r="D1" s="137" t="inlineStr">
        <is>
          <t>Host</t>
        </is>
      </c>
    </row>
    <row r="2">
      <c r="A2" s="7" t="inlineStr">
        <is>
          <t>2025-031</t>
        </is>
      </c>
      <c r="B2" s="3" t="inlineStr">
        <is>
          <t>DCH CON tracking report (Appealed CON Projects)</t>
        </is>
      </c>
      <c r="C2" s="7" t="inlineStr">
        <is>
          <t>download</t>
        </is>
      </c>
      <c r="D2" s="3" t="inlineStr">
        <is>
          <t>dch.georgia.gov</t>
        </is>
      </c>
    </row>
    <row r="3">
      <c r="A3" s="7" t="inlineStr">
        <is>
          <t>2025-031</t>
        </is>
      </c>
      <c r="B3" s="3" t="inlineStr">
        <is>
          <t>DCH CON tracking report (decision listing)</t>
        </is>
      </c>
      <c r="C3" s="7" t="inlineStr">
        <is>
          <t>download</t>
        </is>
      </c>
      <c r="D3" s="3" t="inlineStr">
        <is>
          <t>dch.georgia.gov</t>
        </is>
      </c>
    </row>
    <row r="4">
      <c r="A4" s="7" t="inlineStr">
        <is>
          <t>2025-031</t>
        </is>
      </c>
      <c r="B4" s="3" t="inlineStr">
        <is>
          <t>DCH CON tracking report (first listing)</t>
        </is>
      </c>
      <c r="C4" s="7" t="inlineStr">
        <is>
          <t>download</t>
        </is>
      </c>
      <c r="D4" s="3" t="inlineStr">
        <is>
          <t>dch.georgia.gov</t>
        </is>
      </c>
    </row>
    <row r="5">
      <c r="A5" s="7" t="inlineStr">
        <is>
          <t>2025-031</t>
        </is>
      </c>
      <c r="B5" s="3" t="inlineStr">
        <is>
          <t>DCH CON tracking report (last listing)</t>
        </is>
      </c>
      <c r="C5" s="7" t="inlineStr">
        <is>
          <t>download</t>
        </is>
      </c>
      <c r="D5" s="3" t="inlineStr">
        <is>
          <t>dch.georgia.gov</t>
        </is>
      </c>
    </row>
    <row r="6">
      <c r="A6" s="7" t="inlineStr">
        <is>
          <t>2023-007</t>
        </is>
      </c>
      <c r="B6" s="3" t="inlineStr">
        <is>
          <t>DCH CON tracking report (Appealed CON Projects)</t>
        </is>
      </c>
      <c r="C6" s="7" t="inlineStr">
        <is>
          <t>download</t>
        </is>
      </c>
      <c r="D6" s="3" t="inlineStr">
        <is>
          <t>dch.georgia.gov</t>
        </is>
      </c>
    </row>
    <row r="7">
      <c r="A7" s="7" t="inlineStr">
        <is>
          <t>2023-007</t>
        </is>
      </c>
      <c r="B7" s="3" t="inlineStr">
        <is>
          <t>DCH CON tracking report (decision listing)</t>
        </is>
      </c>
      <c r="C7" s="7" t="inlineStr">
        <is>
          <t>download</t>
        </is>
      </c>
      <c r="D7" s="3" t="inlineStr">
        <is>
          <t>dch.georgia.gov</t>
        </is>
      </c>
    </row>
    <row r="8">
      <c r="A8" s="7" t="inlineStr">
        <is>
          <t>2023-007</t>
        </is>
      </c>
      <c r="B8" s="3" t="inlineStr">
        <is>
          <t>DCH CON tracking report (first listing)</t>
        </is>
      </c>
      <c r="C8" s="7" t="inlineStr">
        <is>
          <t>download</t>
        </is>
      </c>
      <c r="D8" s="3" t="inlineStr">
        <is>
          <t>web.archive.org</t>
        </is>
      </c>
    </row>
    <row r="9">
      <c r="A9" s="7" t="inlineStr">
        <is>
          <t>2023-007</t>
        </is>
      </c>
      <c r="B9" s="3" t="inlineStr">
        <is>
          <t>DCH CON tracking report (last listing)</t>
        </is>
      </c>
      <c r="C9" s="7" t="inlineStr">
        <is>
          <t>download</t>
        </is>
      </c>
      <c r="D9" s="3" t="inlineStr">
        <is>
          <t>dch.georgia.gov</t>
        </is>
      </c>
    </row>
    <row r="10">
      <c r="A10" s="7" t="inlineStr">
        <is>
          <t>2022-001</t>
        </is>
      </c>
      <c r="B10" s="3" t="inlineStr">
        <is>
          <t>DCH CON tracking report (decision listing)</t>
        </is>
      </c>
      <c r="C10" s="7" t="inlineStr">
        <is>
          <t>download</t>
        </is>
      </c>
      <c r="D10" s="3" t="inlineStr">
        <is>
          <t>web.archive.org</t>
        </is>
      </c>
    </row>
    <row r="11">
      <c r="A11" s="7" t="inlineStr">
        <is>
          <t>2022-001</t>
        </is>
      </c>
      <c r="B11" s="3" t="inlineStr">
        <is>
          <t>DCH CON tracking report (first listing)</t>
        </is>
      </c>
      <c r="C11" s="7" t="inlineStr">
        <is>
          <t>download</t>
        </is>
      </c>
      <c r="D11" s="3" t="inlineStr">
        <is>
          <t>dch.georgia.gov</t>
        </is>
      </c>
    </row>
    <row r="12">
      <c r="A12" s="7" t="inlineStr">
        <is>
          <t>2021-008</t>
        </is>
      </c>
      <c r="B12" s="3" t="inlineStr">
        <is>
          <t>DCH CON tracking report (Appealed CON Projects)</t>
        </is>
      </c>
      <c r="C12" s="7" t="inlineStr">
        <is>
          <t>download</t>
        </is>
      </c>
      <c r="D12" s="3" t="inlineStr">
        <is>
          <t>dch.georgia.gov</t>
        </is>
      </c>
    </row>
    <row r="13">
      <c r="A13" s="7" t="inlineStr">
        <is>
          <t>2021-008</t>
        </is>
      </c>
      <c r="B13" s="3" t="inlineStr">
        <is>
          <t>DCH CON tracking report (decision listing)</t>
        </is>
      </c>
      <c r="C13" s="7" t="inlineStr">
        <is>
          <t>dlg_ggpd_i-ga-bh720-b-pp1-bc4-b2021-s6-h22-belec-p-btext</t>
        </is>
      </c>
      <c r="D13" s="3" t="inlineStr">
        <is>
          <t>dlg.usg.edu</t>
        </is>
      </c>
    </row>
    <row r="14">
      <c r="A14" s="7" t="inlineStr">
        <is>
          <t>2021-008</t>
        </is>
      </c>
      <c r="B14" s="3" t="inlineStr">
        <is>
          <t>DCH CON tracking report (first listing)</t>
        </is>
      </c>
      <c r="C14" s="7" t="inlineStr">
        <is>
          <t>dlg_ggpd_i-ga-bh720-b-pp1-bc4-b2021-s2-h23-belec-p-btext</t>
        </is>
      </c>
      <c r="D14" s="3" t="inlineStr">
        <is>
          <t>dlg.usg.edu</t>
        </is>
      </c>
    </row>
    <row r="15">
      <c r="A15" s="7" t="inlineStr">
        <is>
          <t>2021-008</t>
        </is>
      </c>
      <c r="B15" s="3" t="inlineStr">
        <is>
          <t>DCH CON tracking report (last listing)</t>
        </is>
      </c>
      <c r="C15" s="7" t="inlineStr">
        <is>
          <t>dlg_ggpd_i-ga-bh720-b-pp1-bc4-b2021-s7-h13-belec-p-btext</t>
        </is>
      </c>
      <c r="D15" s="3" t="inlineStr">
        <is>
          <t>dlg.usg.edu</t>
        </is>
      </c>
    </row>
    <row r="16">
      <c r="A16" s="7" t="inlineStr">
        <is>
          <t>2021-008</t>
        </is>
      </c>
      <c r="B16" s="3" t="inlineStr">
        <is>
          <t>Source of the final outcome (report, docket or news)</t>
        </is>
      </c>
      <c r="C16" s="7" t="inlineStr">
        <is>
          <t>download</t>
        </is>
      </c>
      <c r="D16" s="3" t="inlineStr">
        <is>
          <t>dch.georgia.gov</t>
        </is>
      </c>
    </row>
    <row r="17">
      <c r="A17" s="7" t="inlineStr">
        <is>
          <t>2020-025</t>
        </is>
      </c>
      <c r="B17" s="3" t="inlineStr">
        <is>
          <t>DCH CON tracking report (Appealed CON Projects)</t>
        </is>
      </c>
      <c r="C17" s="7" t="inlineStr">
        <is>
          <t>download</t>
        </is>
      </c>
      <c r="D17" s="3" t="inlineStr">
        <is>
          <t>web.archive.org</t>
        </is>
      </c>
    </row>
    <row r="18">
      <c r="A18" s="7" t="inlineStr">
        <is>
          <t>2020-025</t>
        </is>
      </c>
      <c r="B18" s="3" t="inlineStr">
        <is>
          <t>DCH CON tracking report (decision listing)</t>
        </is>
      </c>
      <c r="C18" s="7" t="inlineStr">
        <is>
          <t>dlg_ggpd_i-ga-bh720-b-pp1-bc4-b2020-s10-h20-belec-p-btext</t>
        </is>
      </c>
      <c r="D18" s="3" t="inlineStr">
        <is>
          <t>dlg.usg.edu</t>
        </is>
      </c>
    </row>
    <row r="19">
      <c r="A19" s="7" t="inlineStr">
        <is>
          <t>2020-025</t>
        </is>
      </c>
      <c r="B19" s="3" t="inlineStr">
        <is>
          <t>DCH CON tracking report (first listing)</t>
        </is>
      </c>
      <c r="C19" s="7" t="inlineStr">
        <is>
          <t>download</t>
        </is>
      </c>
      <c r="D19" s="3" t="inlineStr">
        <is>
          <t>web.archive.org</t>
        </is>
      </c>
    </row>
    <row r="20">
      <c r="A20" s="7" t="inlineStr">
        <is>
          <t>2020-025</t>
        </is>
      </c>
      <c r="B20" s="3" t="inlineStr">
        <is>
          <t>DCH CON tracking report (last listing)</t>
        </is>
      </c>
      <c r="C20" s="7" t="inlineStr">
        <is>
          <t>dlg_ggpd_i-ga-bh720-b-pp1-bc4-b2020-s11-h10-belec-p-btext</t>
        </is>
      </c>
      <c r="D20" s="3" t="inlineStr">
        <is>
          <t>dlg.usg.edu</t>
        </is>
      </c>
    </row>
    <row r="21">
      <c r="A21" s="7" t="inlineStr">
        <is>
          <t>2019-017</t>
        </is>
      </c>
      <c r="B21" s="3" t="inlineStr">
        <is>
          <t>DCH CON tracking report (decision listing)</t>
        </is>
      </c>
      <c r="C21" s="7" t="inlineStr">
        <is>
          <t>dlg_ggpd_i-ga-bh720-b-pp1-bc4-b2019-s6-h18-belec-p-btext</t>
        </is>
      </c>
      <c r="D21" s="3" t="inlineStr">
        <is>
          <t>dlg.usg.edu</t>
        </is>
      </c>
    </row>
    <row r="22">
      <c r="A22" s="7" t="inlineStr">
        <is>
          <t>2019-017</t>
        </is>
      </c>
      <c r="B22" s="3" t="inlineStr">
        <is>
          <t>DCH CON tracking report (first listing)</t>
        </is>
      </c>
      <c r="C22" s="7" t="inlineStr">
        <is>
          <t>dlg_ggpd_i-ga-bh720-b-pp1-bc4-b2019-s4-h9-belec-p-btext</t>
        </is>
      </c>
      <c r="D22" s="3" t="inlineStr">
        <is>
          <t>dlg.usg.edu</t>
        </is>
      </c>
    </row>
    <row r="23">
      <c r="A23" s="7" t="inlineStr">
        <is>
          <t>2019-017</t>
        </is>
      </c>
      <c r="B23" s="3" t="inlineStr">
        <is>
          <t>DCH CON tracking report (last listing)</t>
        </is>
      </c>
      <c r="C23" s="7" t="inlineStr">
        <is>
          <t>dlg_ggpd_i-ga-bh720-b-pp1-bc4-b2019-s7-h9-belec-p-btext</t>
        </is>
      </c>
      <c r="D23" s="3" t="inlineStr">
        <is>
          <t>dlg.usg.edu</t>
        </is>
      </c>
    </row>
    <row r="24">
      <c r="A24" s="7" t="inlineStr">
        <is>
          <t>2018-027</t>
        </is>
      </c>
      <c r="B24" s="3" t="inlineStr">
        <is>
          <t>DCH CON tracking report (Appealed CON Projects)</t>
        </is>
      </c>
      <c r="C24" s="7" t="inlineStr">
        <is>
          <t>dlg_ggpd_i-ga-bh720-b-pp1-bc4-b2019-s10-h1-belec-p-btext</t>
        </is>
      </c>
      <c r="D24" s="3" t="inlineStr">
        <is>
          <t>dlg.usg.edu</t>
        </is>
      </c>
    </row>
    <row r="25">
      <c r="A25" s="7" t="inlineStr">
        <is>
          <t>2018-027</t>
        </is>
      </c>
      <c r="B25" s="3" t="inlineStr">
        <is>
          <t>DCH CON tracking report (decision listing)</t>
        </is>
      </c>
      <c r="C25" s="7" t="inlineStr">
        <is>
          <t>dlg_ggpd_i-ga-bh720-b-pp1-bc4-b2018-s9-h18-belec-p-btext</t>
        </is>
      </c>
      <c r="D25" s="3" t="inlineStr">
        <is>
          <t>dlg.usg.edu</t>
        </is>
      </c>
    </row>
    <row r="26">
      <c r="A26" s="7" t="inlineStr">
        <is>
          <t>2018-027</t>
        </is>
      </c>
      <c r="B26" s="3" t="inlineStr">
        <is>
          <t>DCH CON tracking report (first listing)</t>
        </is>
      </c>
      <c r="C26" s="7" t="inlineStr">
        <is>
          <t>dlg_ggpd_i-ga-bh720-b-pp1-bc4-b2018-s5-h1-belec-p-btext</t>
        </is>
      </c>
      <c r="D26" s="3" t="inlineStr">
        <is>
          <t>dlg.usg.edu</t>
        </is>
      </c>
    </row>
    <row r="27">
      <c r="A27" s="7" t="inlineStr">
        <is>
          <t>2018-027</t>
        </is>
      </c>
      <c r="B27" s="3" t="inlineStr">
        <is>
          <t>DCH CON tracking report (last listing)</t>
        </is>
      </c>
      <c r="C27" s="7" t="inlineStr">
        <is>
          <t>dlg_ggpd_i-ga-bh720-b-pp1-bc4-b2019-s11-h12-belec-p-btext</t>
        </is>
      </c>
      <c r="D27" s="3" t="inlineStr">
        <is>
          <t>dlg.usg.edu</t>
        </is>
      </c>
    </row>
    <row r="28">
      <c r="A28" s="7" t="inlineStr">
        <is>
          <t>2017-013</t>
        </is>
      </c>
      <c r="B28" s="3" t="inlineStr">
        <is>
          <t>DCH CON tracking report (decision listing)</t>
        </is>
      </c>
      <c r="C28" s="7" t="inlineStr">
        <is>
          <t>dlg_ggpd_i-ga-bh720-b-pp1-bc4-b2017-s6-h27-belec-p-btext</t>
        </is>
      </c>
      <c r="D28" s="3" t="inlineStr">
        <is>
          <t>dlg.usg.edu</t>
        </is>
      </c>
    </row>
    <row r="29">
      <c r="A29" s="7" t="inlineStr">
        <is>
          <t>2017-013</t>
        </is>
      </c>
      <c r="B29" s="3" t="inlineStr">
        <is>
          <t>DCH CON tracking report (first listing)</t>
        </is>
      </c>
      <c r="C29" s="7" t="inlineStr">
        <is>
          <t>dlg_ggpd_i-ga-bh720-b-pp1-bc4-b2017-s2-h28-belec-p-btext</t>
        </is>
      </c>
      <c r="D29" s="3" t="inlineStr">
        <is>
          <t>dlg.usg.edu</t>
        </is>
      </c>
    </row>
    <row r="30">
      <c r="A30" s="7" t="inlineStr">
        <is>
          <t>2017-013</t>
        </is>
      </c>
      <c r="B30" s="3" t="inlineStr">
        <is>
          <t>DCH CON tracking report (last listing)</t>
        </is>
      </c>
      <c r="C30" s="7" t="inlineStr">
        <is>
          <t>dlg_ggpd_i-ga-bh720-b-pp1-bc4-b2017-s7-h25-belec-p-btext</t>
        </is>
      </c>
      <c r="D30" s="3" t="inlineStr">
        <is>
          <t>dlg.usg.edu</t>
        </is>
      </c>
    </row>
    <row r="31">
      <c r="A31" s="7" t="inlineStr">
        <is>
          <t>2016-002</t>
        </is>
      </c>
      <c r="B31" s="3" t="inlineStr">
        <is>
          <t>DCH CON tracking report (decision listing)</t>
        </is>
      </c>
      <c r="C31" s="7" t="inlineStr">
        <is>
          <t>dlg_ggpd_i-ga-bh720-b-pp1-bc4-b2016-s6-h28-belec-p-btext</t>
        </is>
      </c>
      <c r="D31" s="3" t="inlineStr">
        <is>
          <t>dlg.usg.edu</t>
        </is>
      </c>
    </row>
    <row r="32">
      <c r="A32" s="7" t="inlineStr">
        <is>
          <t>2016-002</t>
        </is>
      </c>
      <c r="B32" s="3" t="inlineStr">
        <is>
          <t>DCH CON tracking report (first listing)</t>
        </is>
      </c>
      <c r="C32" s="7" t="inlineStr">
        <is>
          <t>dlg_ggpd_i-ga-bh720-b-pp1-bc4-b2016-s1-h5-belec-p-btext</t>
        </is>
      </c>
      <c r="D32" s="3" t="inlineStr">
        <is>
          <t>dlg.usg.edu</t>
        </is>
      </c>
    </row>
    <row r="33">
      <c r="A33" s="7" t="inlineStr">
        <is>
          <t>2016-002</t>
        </is>
      </c>
      <c r="B33" s="3" t="inlineStr">
        <is>
          <t>DCH CON tracking report (last listing)</t>
        </is>
      </c>
      <c r="C33" s="7" t="inlineStr">
        <is>
          <t>dlg_ggpd_i-ga-bh720-b-pp1-bc4-b2018-s6-h26-belec-p-btext</t>
        </is>
      </c>
      <c r="D33" s="3" t="inlineStr">
        <is>
          <t>dlg.usg.edu</t>
        </is>
      </c>
    </row>
    <row r="34">
      <c r="A34" s="7" t="inlineStr">
        <is>
          <t>2015-043</t>
        </is>
      </c>
      <c r="B34" s="3" t="inlineStr">
        <is>
          <t>DCH CON tracking report (decision listing)</t>
        </is>
      </c>
      <c r="C34" s="7" t="inlineStr">
        <is>
          <t>dlg_ggpd_i-ga-bh720-b-pp1-bc4-b2016-s3-h1-belec-p-btext</t>
        </is>
      </c>
      <c r="D34" s="3" t="inlineStr">
        <is>
          <t>dlg.usg.edu</t>
        </is>
      </c>
    </row>
    <row r="35">
      <c r="A35" s="7" t="inlineStr">
        <is>
          <t>2015-043</t>
        </is>
      </c>
      <c r="B35" s="3" t="inlineStr">
        <is>
          <t>DCH CON tracking report (first listing)</t>
        </is>
      </c>
      <c r="C35" s="7" t="inlineStr">
        <is>
          <t>dlg_ggpd_i-ga-bh720-b-pp1-bc4-b2015-s12-h1-belec-p-btext</t>
        </is>
      </c>
      <c r="D35" s="3" t="inlineStr">
        <is>
          <t>dlg.usg.edu</t>
        </is>
      </c>
    </row>
    <row r="36">
      <c r="A36" s="7" t="inlineStr">
        <is>
          <t>2015-043</t>
        </is>
      </c>
      <c r="B36" s="3" t="inlineStr">
        <is>
          <t>DCH CON tracking report (last listing)</t>
        </is>
      </c>
      <c r="C36" s="7" t="inlineStr">
        <is>
          <t>dlg_ggpd_i-ga-bh720-b-pp1-bc4-b2016-s3-h22-belec-p-btext</t>
        </is>
      </c>
      <c r="D36" s="3" t="inlineStr">
        <is>
          <t>dlg.usg.edu</t>
        </is>
      </c>
    </row>
  </sheetData>
  <hyperlinks>
    <hyperlink ref="A2" location="'Requests'!A2"/>
    <hyperlink xmlns:r="http://schemas.openxmlformats.org/officeDocument/2006/relationships" ref="C2" r:id="rId1"/>
    <hyperlink ref="A3" location="'Requests'!A2"/>
    <hyperlink xmlns:r="http://schemas.openxmlformats.org/officeDocument/2006/relationships" ref="C3" r:id="rId2"/>
    <hyperlink ref="A4" location="'Requests'!A2"/>
    <hyperlink xmlns:r="http://schemas.openxmlformats.org/officeDocument/2006/relationships" ref="C4" r:id="rId3"/>
    <hyperlink ref="A5" location="'Requests'!A2"/>
    <hyperlink xmlns:r="http://schemas.openxmlformats.org/officeDocument/2006/relationships" ref="C5" r:id="rId4"/>
    <hyperlink ref="A6" location="'Requests'!A3"/>
    <hyperlink xmlns:r="http://schemas.openxmlformats.org/officeDocument/2006/relationships" ref="C6" r:id="rId5"/>
    <hyperlink ref="A7" location="'Requests'!A3"/>
    <hyperlink xmlns:r="http://schemas.openxmlformats.org/officeDocument/2006/relationships" ref="C7" r:id="rId6"/>
    <hyperlink ref="A8" location="'Requests'!A3"/>
    <hyperlink xmlns:r="http://schemas.openxmlformats.org/officeDocument/2006/relationships" ref="C8" r:id="rId7"/>
    <hyperlink ref="A9" location="'Requests'!A3"/>
    <hyperlink xmlns:r="http://schemas.openxmlformats.org/officeDocument/2006/relationships" ref="C9" r:id="rId8"/>
    <hyperlink ref="A10" location="'Requests'!A4"/>
    <hyperlink xmlns:r="http://schemas.openxmlformats.org/officeDocument/2006/relationships" ref="C10" r:id="rId9"/>
    <hyperlink ref="A11" location="'Requests'!A4"/>
    <hyperlink xmlns:r="http://schemas.openxmlformats.org/officeDocument/2006/relationships" ref="C11" r:id="rId10"/>
    <hyperlink ref="A12" location="'Requests'!A5"/>
    <hyperlink xmlns:r="http://schemas.openxmlformats.org/officeDocument/2006/relationships" ref="C12" r:id="rId11"/>
    <hyperlink ref="A13" location="'Requests'!A5"/>
    <hyperlink xmlns:r="http://schemas.openxmlformats.org/officeDocument/2006/relationships" ref="C13" r:id="rId12"/>
    <hyperlink ref="A14" location="'Requests'!A5"/>
    <hyperlink xmlns:r="http://schemas.openxmlformats.org/officeDocument/2006/relationships" ref="C14" r:id="rId13"/>
    <hyperlink ref="A15" location="'Requests'!A5"/>
    <hyperlink xmlns:r="http://schemas.openxmlformats.org/officeDocument/2006/relationships" ref="C15" r:id="rId14"/>
    <hyperlink ref="A16" location="'Requests'!A5"/>
    <hyperlink xmlns:r="http://schemas.openxmlformats.org/officeDocument/2006/relationships" ref="C16" r:id="rId15"/>
    <hyperlink ref="A17" location="'Requests'!A6"/>
    <hyperlink xmlns:r="http://schemas.openxmlformats.org/officeDocument/2006/relationships" ref="C17" r:id="rId16"/>
    <hyperlink ref="A18" location="'Requests'!A6"/>
    <hyperlink xmlns:r="http://schemas.openxmlformats.org/officeDocument/2006/relationships" ref="C18" r:id="rId17"/>
    <hyperlink ref="A19" location="'Requests'!A6"/>
    <hyperlink xmlns:r="http://schemas.openxmlformats.org/officeDocument/2006/relationships" ref="C19" r:id="rId18"/>
    <hyperlink ref="A20" location="'Requests'!A6"/>
    <hyperlink xmlns:r="http://schemas.openxmlformats.org/officeDocument/2006/relationships" ref="C20" r:id="rId19"/>
    <hyperlink ref="A21" location="'Requests'!A7"/>
    <hyperlink xmlns:r="http://schemas.openxmlformats.org/officeDocument/2006/relationships" ref="C21" r:id="rId20"/>
    <hyperlink ref="A22" location="'Requests'!A7"/>
    <hyperlink xmlns:r="http://schemas.openxmlformats.org/officeDocument/2006/relationships" ref="C22" r:id="rId21"/>
    <hyperlink ref="A23" location="'Requests'!A7"/>
    <hyperlink xmlns:r="http://schemas.openxmlformats.org/officeDocument/2006/relationships" ref="C23" r:id="rId22"/>
    <hyperlink ref="A24" location="'Requests'!A8"/>
    <hyperlink xmlns:r="http://schemas.openxmlformats.org/officeDocument/2006/relationships" ref="C24" r:id="rId23"/>
    <hyperlink ref="A25" location="'Requests'!A8"/>
    <hyperlink xmlns:r="http://schemas.openxmlformats.org/officeDocument/2006/relationships" ref="C25" r:id="rId24"/>
    <hyperlink ref="A26" location="'Requests'!A8"/>
    <hyperlink xmlns:r="http://schemas.openxmlformats.org/officeDocument/2006/relationships" ref="C26" r:id="rId25"/>
    <hyperlink ref="A27" location="'Requests'!A8"/>
    <hyperlink xmlns:r="http://schemas.openxmlformats.org/officeDocument/2006/relationships" ref="C27" r:id="rId26"/>
    <hyperlink ref="A28" location="'Requests'!A9"/>
    <hyperlink xmlns:r="http://schemas.openxmlformats.org/officeDocument/2006/relationships" ref="C28" r:id="rId27"/>
    <hyperlink ref="A29" location="'Requests'!A9"/>
    <hyperlink xmlns:r="http://schemas.openxmlformats.org/officeDocument/2006/relationships" ref="C29" r:id="rId28"/>
    <hyperlink ref="A30" location="'Requests'!A9"/>
    <hyperlink xmlns:r="http://schemas.openxmlformats.org/officeDocument/2006/relationships" ref="C30" r:id="rId29"/>
    <hyperlink ref="A31" location="'Requests'!A10"/>
    <hyperlink xmlns:r="http://schemas.openxmlformats.org/officeDocument/2006/relationships" ref="C31" r:id="rId30"/>
    <hyperlink ref="A32" location="'Requests'!A10"/>
    <hyperlink xmlns:r="http://schemas.openxmlformats.org/officeDocument/2006/relationships" ref="C32" r:id="rId31"/>
    <hyperlink ref="A33" location="'Requests'!A10"/>
    <hyperlink xmlns:r="http://schemas.openxmlformats.org/officeDocument/2006/relationships" ref="C33" r:id="rId32"/>
    <hyperlink ref="A34" location="'Requests'!A11"/>
    <hyperlink xmlns:r="http://schemas.openxmlformats.org/officeDocument/2006/relationships" ref="C34" r:id="rId33"/>
    <hyperlink ref="A35" location="'Requests'!A11"/>
    <hyperlink xmlns:r="http://schemas.openxmlformats.org/officeDocument/2006/relationships" ref="C35" r:id="rId34"/>
    <hyperlink ref="A36" location="'Requests'!A11"/>
    <hyperlink xmlns:r="http://schemas.openxmlformats.org/officeDocument/2006/relationships" ref="C36" r:id="rId35"/>
  </hyperlinks>
  <pageMargins left="0.75" right="0.75" top="1" bottom="1" header="0.5" footer="0.5"/>
  <pageSetup orientation="landscape"/>
  <headerFooter>
    <oddHeader/>
    <oddFooter>&amp;L&amp;8 COPN Atlas, Georgia&amp;R&amp;8 Page &amp;P of &amp;N</oddFooter>
    <evenHeader/>
    <evenFooter/>
    <firstHeader/>
    <firstFooter/>
  </headerFooter>
  <tableParts count="1">
    <tablePart xmlns:r="http://schemas.openxmlformats.org/officeDocument/2006/relationships" r:id="rId36"/>
  </tableParts>
</worksheet>
</file>

<file path=xl/worksheets/sheet11.xml><?xml version="1.0" encoding="utf-8"?>
<worksheet xmlns="http://schemas.openxmlformats.org/spreadsheetml/2006/main">
  <sheetPr>
    <tabColor rgb="005E9EA0"/>
    <outlinePr summaryBelow="1" summaryRight="1"/>
    <pageSetUpPr/>
  </sheetPr>
  <dimension ref="A1:K134"/>
  <sheetViews>
    <sheetView showGridLines="0" tabSelected="0" workbookViewId="0">
      <pane ySplit="3" topLeftCell="A4" activePane="bottomLeft" state="frozen"/>
      <selection pane="bottomLeft"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ht="30" customHeight="1">
      <c r="A1" s="91" t="inlineStr">
        <is>
          <t>Analytics</t>
        </is>
      </c>
    </row>
    <row r="2">
      <c r="A2" s="92" t="inlineStr">
        <is>
          <t>Every figure is a formula on the Requests tab. Approval rate = (approved + partially approved) / (approved + partially approved + denied). Capital cost counts a cost shared by several dockets once.</t>
        </is>
      </c>
    </row>
    <row r="3"/>
    <row r="4" ht="24" customHeight="1">
      <c r="A4" s="122" t="inlineStr">
        <is>
          <t>Table 1a: by year application filed</t>
        </is>
      </c>
    </row>
    <row r="5" ht="53" customHeight="1">
      <c r="A5" s="137" t="inlineStr">
        <is>
          <t>Group</t>
        </is>
      </c>
      <c r="B5" s="137" t="inlineStr">
        <is>
          <t>Requests</t>
        </is>
      </c>
      <c r="C5" s="137" t="inlineStr">
        <is>
          <t>Approved</t>
        </is>
      </c>
      <c r="D5" s="137" t="inlineStr">
        <is>
          <t>Partially approved</t>
        </is>
      </c>
      <c r="E5" s="137" t="inlineStr">
        <is>
          <t>Denied</t>
        </is>
      </c>
      <c r="F5" s="137" t="inlineStr">
        <is>
          <t>Withdrawn or delayed</t>
        </is>
      </c>
      <c r="G5" s="137" t="inlineStr">
        <is>
          <t>Not reviewed or other</t>
        </is>
      </c>
      <c r="H5" s="137" t="inlineStr">
        <is>
          <t>Pending</t>
        </is>
      </c>
      <c r="I5" s="137" t="inlineStr">
        <is>
          <t>Approval rate</t>
        </is>
      </c>
      <c r="J5" s="137" t="inlineStr">
        <is>
          <t>Avg days, filing to decision</t>
        </is>
      </c>
      <c r="K5" s="137" t="inlineStr">
        <is>
          <t>Capital cost (USD)</t>
        </is>
      </c>
    </row>
    <row r="6">
      <c r="A6" s="156" t="n">
        <v>2014</v>
      </c>
      <c r="B6" s="157" t="inlineStr">
        <is>
          <t>XX</t>
        </is>
      </c>
      <c r="C6" s="157" t="inlineStr">
        <is>
          <t>XX</t>
        </is>
      </c>
      <c r="D6" s="157" t="inlineStr">
        <is>
          <t>XX</t>
        </is>
      </c>
      <c r="E6" s="157" t="inlineStr">
        <is>
          <t>XX</t>
        </is>
      </c>
      <c r="F6" s="157" t="inlineStr">
        <is>
          <t>XX</t>
        </is>
      </c>
      <c r="G6" s="157" t="inlineStr">
        <is>
          <t>XX</t>
        </is>
      </c>
      <c r="H6" s="157" t="inlineStr">
        <is>
          <t>XX</t>
        </is>
      </c>
      <c r="I6" s="158" t="inlineStr">
        <is>
          <t>XX%</t>
        </is>
      </c>
      <c r="J6" s="159" t="inlineStr">
        <is>
          <t>XX</t>
        </is>
      </c>
      <c r="K6" s="160" t="inlineStr">
        <is>
          <t>$XX</t>
        </is>
      </c>
    </row>
    <row r="7">
      <c r="A7" s="156" t="n">
        <v>2015</v>
      </c>
      <c r="B7" s="157" t="inlineStr">
        <is>
          <t>XX</t>
        </is>
      </c>
      <c r="C7" s="157" t="inlineStr">
        <is>
          <t>XX</t>
        </is>
      </c>
      <c r="D7" s="157" t="inlineStr">
        <is>
          <t>XX</t>
        </is>
      </c>
      <c r="E7" s="157" t="inlineStr">
        <is>
          <t>XX</t>
        </is>
      </c>
      <c r="F7" s="157" t="inlineStr">
        <is>
          <t>XX</t>
        </is>
      </c>
      <c r="G7" s="157" t="inlineStr">
        <is>
          <t>XX</t>
        </is>
      </c>
      <c r="H7" s="157" t="inlineStr">
        <is>
          <t>XX</t>
        </is>
      </c>
      <c r="I7" s="158" t="inlineStr">
        <is>
          <t>XX%</t>
        </is>
      </c>
      <c r="J7" s="159" t="inlineStr">
        <is>
          <t>XX</t>
        </is>
      </c>
      <c r="K7" s="160" t="inlineStr">
        <is>
          <t>$XX</t>
        </is>
      </c>
    </row>
    <row r="8">
      <c r="A8" s="156" t="n">
        <v>2016</v>
      </c>
      <c r="B8" s="157" t="inlineStr">
        <is>
          <t>XX</t>
        </is>
      </c>
      <c r="C8" s="157" t="inlineStr">
        <is>
          <t>XX</t>
        </is>
      </c>
      <c r="D8" s="157" t="inlineStr">
        <is>
          <t>XX</t>
        </is>
      </c>
      <c r="E8" s="157" t="inlineStr">
        <is>
          <t>XX</t>
        </is>
      </c>
      <c r="F8" s="157" t="inlineStr">
        <is>
          <t>XX</t>
        </is>
      </c>
      <c r="G8" s="157" t="inlineStr">
        <is>
          <t>XX</t>
        </is>
      </c>
      <c r="H8" s="157" t="inlineStr">
        <is>
          <t>XX</t>
        </is>
      </c>
      <c r="I8" s="158" t="inlineStr">
        <is>
          <t>XX%</t>
        </is>
      </c>
      <c r="J8" s="159" t="inlineStr">
        <is>
          <t>XX</t>
        </is>
      </c>
      <c r="K8" s="160" t="inlineStr">
        <is>
          <t>$XX</t>
        </is>
      </c>
    </row>
    <row r="9">
      <c r="A9" s="156" t="n">
        <v>2017</v>
      </c>
      <c r="B9" s="157" t="inlineStr">
        <is>
          <t>XX</t>
        </is>
      </c>
      <c r="C9" s="157" t="inlineStr">
        <is>
          <t>XX</t>
        </is>
      </c>
      <c r="D9" s="157" t="inlineStr">
        <is>
          <t>XX</t>
        </is>
      </c>
      <c r="E9" s="157" t="inlineStr">
        <is>
          <t>XX</t>
        </is>
      </c>
      <c r="F9" s="157" t="inlineStr">
        <is>
          <t>XX</t>
        </is>
      </c>
      <c r="G9" s="157" t="inlineStr">
        <is>
          <t>XX</t>
        </is>
      </c>
      <c r="H9" s="157" t="inlineStr">
        <is>
          <t>XX</t>
        </is>
      </c>
      <c r="I9" s="158" t="inlineStr">
        <is>
          <t>XX%</t>
        </is>
      </c>
      <c r="J9" s="159" t="inlineStr">
        <is>
          <t>XX</t>
        </is>
      </c>
      <c r="K9" s="160" t="inlineStr">
        <is>
          <t>$XX</t>
        </is>
      </c>
    </row>
    <row r="10">
      <c r="A10" s="156" t="n">
        <v>2018</v>
      </c>
      <c r="B10" s="157" t="inlineStr">
        <is>
          <t>XX</t>
        </is>
      </c>
      <c r="C10" s="157" t="inlineStr">
        <is>
          <t>XX</t>
        </is>
      </c>
      <c r="D10" s="157" t="inlineStr">
        <is>
          <t>XX</t>
        </is>
      </c>
      <c r="E10" s="157" t="inlineStr">
        <is>
          <t>XX</t>
        </is>
      </c>
      <c r="F10" s="157" t="inlineStr">
        <is>
          <t>XX</t>
        </is>
      </c>
      <c r="G10" s="157" t="inlineStr">
        <is>
          <t>XX</t>
        </is>
      </c>
      <c r="H10" s="157" t="inlineStr">
        <is>
          <t>XX</t>
        </is>
      </c>
      <c r="I10" s="158" t="inlineStr">
        <is>
          <t>XX%</t>
        </is>
      </c>
      <c r="J10" s="159" t="inlineStr">
        <is>
          <t>XX</t>
        </is>
      </c>
      <c r="K10" s="160" t="inlineStr">
        <is>
          <t>$XX</t>
        </is>
      </c>
    </row>
    <row r="11">
      <c r="A11" s="156" t="n">
        <v>2019</v>
      </c>
      <c r="B11" s="157" t="inlineStr">
        <is>
          <t>XX</t>
        </is>
      </c>
      <c r="C11" s="157" t="inlineStr">
        <is>
          <t>XX</t>
        </is>
      </c>
      <c r="D11" s="157" t="inlineStr">
        <is>
          <t>XX</t>
        </is>
      </c>
      <c r="E11" s="157" t="inlineStr">
        <is>
          <t>XX</t>
        </is>
      </c>
      <c r="F11" s="157" t="inlineStr">
        <is>
          <t>XX</t>
        </is>
      </c>
      <c r="G11" s="157" t="inlineStr">
        <is>
          <t>XX</t>
        </is>
      </c>
      <c r="H11" s="157" t="inlineStr">
        <is>
          <t>XX</t>
        </is>
      </c>
      <c r="I11" s="158" t="inlineStr">
        <is>
          <t>XX%</t>
        </is>
      </c>
      <c r="J11" s="159" t="inlineStr">
        <is>
          <t>XX</t>
        </is>
      </c>
      <c r="K11" s="160" t="inlineStr">
        <is>
          <t>$XX</t>
        </is>
      </c>
    </row>
    <row r="12">
      <c r="A12" s="156" t="n">
        <v>2020</v>
      </c>
      <c r="B12" s="157" t="inlineStr">
        <is>
          <t>XX</t>
        </is>
      </c>
      <c r="C12" s="157" t="inlineStr">
        <is>
          <t>XX</t>
        </is>
      </c>
      <c r="D12" s="157" t="inlineStr">
        <is>
          <t>XX</t>
        </is>
      </c>
      <c r="E12" s="157" t="inlineStr">
        <is>
          <t>XX</t>
        </is>
      </c>
      <c r="F12" s="157" t="inlineStr">
        <is>
          <t>XX</t>
        </is>
      </c>
      <c r="G12" s="157" t="inlineStr">
        <is>
          <t>XX</t>
        </is>
      </c>
      <c r="H12" s="157" t="inlineStr">
        <is>
          <t>XX</t>
        </is>
      </c>
      <c r="I12" s="158" t="inlineStr">
        <is>
          <t>XX%</t>
        </is>
      </c>
      <c r="J12" s="159" t="inlineStr">
        <is>
          <t>XX</t>
        </is>
      </c>
      <c r="K12" s="160" t="inlineStr">
        <is>
          <t>$XX</t>
        </is>
      </c>
    </row>
    <row r="13">
      <c r="A13" s="156" t="n">
        <v>2021</v>
      </c>
      <c r="B13" s="157" t="inlineStr">
        <is>
          <t>XX</t>
        </is>
      </c>
      <c r="C13" s="157" t="inlineStr">
        <is>
          <t>XX</t>
        </is>
      </c>
      <c r="D13" s="157" t="inlineStr">
        <is>
          <t>XX</t>
        </is>
      </c>
      <c r="E13" s="157" t="inlineStr">
        <is>
          <t>XX</t>
        </is>
      </c>
      <c r="F13" s="157" t="inlineStr">
        <is>
          <t>XX</t>
        </is>
      </c>
      <c r="G13" s="157" t="inlineStr">
        <is>
          <t>XX</t>
        </is>
      </c>
      <c r="H13" s="157" t="inlineStr">
        <is>
          <t>XX</t>
        </is>
      </c>
      <c r="I13" s="158" t="inlineStr">
        <is>
          <t>XX%</t>
        </is>
      </c>
      <c r="J13" s="159" t="inlineStr">
        <is>
          <t>XX</t>
        </is>
      </c>
      <c r="K13" s="160" t="inlineStr">
        <is>
          <t>$XX</t>
        </is>
      </c>
    </row>
    <row r="14">
      <c r="A14" s="156" t="n">
        <v>2022</v>
      </c>
      <c r="B14" s="157" t="inlineStr">
        <is>
          <t>XX</t>
        </is>
      </c>
      <c r="C14" s="157" t="inlineStr">
        <is>
          <t>XX</t>
        </is>
      </c>
      <c r="D14" s="157" t="inlineStr">
        <is>
          <t>XX</t>
        </is>
      </c>
      <c r="E14" s="157" t="inlineStr">
        <is>
          <t>XX</t>
        </is>
      </c>
      <c r="F14" s="157" t="inlineStr">
        <is>
          <t>XX</t>
        </is>
      </c>
      <c r="G14" s="157" t="inlineStr">
        <is>
          <t>XX</t>
        </is>
      </c>
      <c r="H14" s="157" t="inlineStr">
        <is>
          <t>XX</t>
        </is>
      </c>
      <c r="I14" s="158" t="inlineStr">
        <is>
          <t>XX%</t>
        </is>
      </c>
      <c r="J14" s="159" t="inlineStr">
        <is>
          <t>XX</t>
        </is>
      </c>
      <c r="K14" s="160" t="inlineStr">
        <is>
          <t>$XX</t>
        </is>
      </c>
    </row>
    <row r="15">
      <c r="A15" s="156" t="n">
        <v>2023</v>
      </c>
      <c r="B15" s="157" t="inlineStr">
        <is>
          <t>XX</t>
        </is>
      </c>
      <c r="C15" s="157" t="inlineStr">
        <is>
          <t>XX</t>
        </is>
      </c>
      <c r="D15" s="157" t="inlineStr">
        <is>
          <t>XX</t>
        </is>
      </c>
      <c r="E15" s="157" t="inlineStr">
        <is>
          <t>XX</t>
        </is>
      </c>
      <c r="F15" s="157" t="inlineStr">
        <is>
          <t>XX</t>
        </is>
      </c>
      <c r="G15" s="157" t="inlineStr">
        <is>
          <t>XX</t>
        </is>
      </c>
      <c r="H15" s="157" t="inlineStr">
        <is>
          <t>XX</t>
        </is>
      </c>
      <c r="I15" s="158" t="inlineStr">
        <is>
          <t>XX%</t>
        </is>
      </c>
      <c r="J15" s="159" t="inlineStr">
        <is>
          <t>XX</t>
        </is>
      </c>
      <c r="K15" s="160" t="inlineStr">
        <is>
          <t>$XX</t>
        </is>
      </c>
    </row>
    <row r="16">
      <c r="A16" s="156" t="n">
        <v>2024</v>
      </c>
      <c r="B16" s="157" t="inlineStr">
        <is>
          <t>XX</t>
        </is>
      </c>
      <c r="C16" s="157" t="inlineStr">
        <is>
          <t>XX</t>
        </is>
      </c>
      <c r="D16" s="157" t="inlineStr">
        <is>
          <t>XX</t>
        </is>
      </c>
      <c r="E16" s="157" t="inlineStr">
        <is>
          <t>XX</t>
        </is>
      </c>
      <c r="F16" s="157" t="inlineStr">
        <is>
          <t>XX</t>
        </is>
      </c>
      <c r="G16" s="157" t="inlineStr">
        <is>
          <t>XX</t>
        </is>
      </c>
      <c r="H16" s="157" t="inlineStr">
        <is>
          <t>XX</t>
        </is>
      </c>
      <c r="I16" s="158" t="inlineStr">
        <is>
          <t>XX%</t>
        </is>
      </c>
      <c r="J16" s="159" t="inlineStr">
        <is>
          <t>XX</t>
        </is>
      </c>
      <c r="K16" s="160" t="inlineStr">
        <is>
          <t>$XX</t>
        </is>
      </c>
    </row>
    <row r="17">
      <c r="A17" s="156" t="n">
        <v>2025</v>
      </c>
      <c r="B17" s="157" t="inlineStr">
        <is>
          <t>XX</t>
        </is>
      </c>
      <c r="C17" s="157" t="inlineStr">
        <is>
          <t>XX</t>
        </is>
      </c>
      <c r="D17" s="157" t="inlineStr">
        <is>
          <t>XX</t>
        </is>
      </c>
      <c r="E17" s="157" t="inlineStr">
        <is>
          <t>XX</t>
        </is>
      </c>
      <c r="F17" s="157" t="inlineStr">
        <is>
          <t>XX</t>
        </is>
      </c>
      <c r="G17" s="157" t="inlineStr">
        <is>
          <t>XX</t>
        </is>
      </c>
      <c r="H17" s="157" t="inlineStr">
        <is>
          <t>XX</t>
        </is>
      </c>
      <c r="I17" s="158" t="inlineStr">
        <is>
          <t>XX%</t>
        </is>
      </c>
      <c r="J17" s="159" t="inlineStr">
        <is>
          <t>XX</t>
        </is>
      </c>
      <c r="K17" s="160" t="inlineStr">
        <is>
          <t>$XX</t>
        </is>
      </c>
    </row>
    <row r="18">
      <c r="A18" s="156" t="n">
        <v>2026</v>
      </c>
      <c r="B18" s="157" t="inlineStr">
        <is>
          <t>XX</t>
        </is>
      </c>
      <c r="C18" s="157" t="inlineStr">
        <is>
          <t>XX</t>
        </is>
      </c>
      <c r="D18" s="157" t="inlineStr">
        <is>
          <t>XX</t>
        </is>
      </c>
      <c r="E18" s="157" t="inlineStr">
        <is>
          <t>XX</t>
        </is>
      </c>
      <c r="F18" s="157" t="inlineStr">
        <is>
          <t>XX</t>
        </is>
      </c>
      <c r="G18" s="157" t="inlineStr">
        <is>
          <t>XX</t>
        </is>
      </c>
      <c r="H18" s="157" t="inlineStr">
        <is>
          <t>XX</t>
        </is>
      </c>
      <c r="I18" s="158" t="inlineStr">
        <is>
          <t>XX%</t>
        </is>
      </c>
      <c r="J18" s="159" t="inlineStr">
        <is>
          <t>XX</t>
        </is>
      </c>
      <c r="K18" s="160" t="inlineStr">
        <is>
          <t>$XX</t>
        </is>
      </c>
    </row>
    <row r="19" ht="23" customHeight="1">
      <c r="A19" s="137" t="inlineStr">
        <is>
          <t>Total</t>
        </is>
      </c>
      <c r="B19" s="137" t="inlineStr">
        <is>
          <t>XX</t>
        </is>
      </c>
      <c r="C19" s="137" t="inlineStr">
        <is>
          <t>XX</t>
        </is>
      </c>
      <c r="D19" s="137" t="inlineStr">
        <is>
          <t>XX</t>
        </is>
      </c>
      <c r="E19" s="137" t="inlineStr">
        <is>
          <t>XX</t>
        </is>
      </c>
      <c r="F19" s="137" t="inlineStr">
        <is>
          <t>XX</t>
        </is>
      </c>
      <c r="G19" s="137" t="inlineStr">
        <is>
          <t>XX</t>
        </is>
      </c>
      <c r="H19" s="137" t="inlineStr">
        <is>
          <t>XX</t>
        </is>
      </c>
      <c r="I19" s="177" t="inlineStr">
        <is>
          <t>XX%</t>
        </is>
      </c>
      <c r="J19" s="178" t="inlineStr">
        <is>
          <t>XX</t>
        </is>
      </c>
      <c r="K19" s="179" t="inlineStr">
        <is>
          <t>$XX</t>
        </is>
      </c>
    </row>
    <row r="20"/>
    <row r="21" ht="24" customHeight="1">
      <c r="A21" s="122" t="inlineStr">
        <is>
          <t>Table 1b: by service line</t>
        </is>
      </c>
    </row>
    <row r="22" ht="53" customHeight="1">
      <c r="A22" s="137" t="inlineStr">
        <is>
          <t>Group</t>
        </is>
      </c>
      <c r="B22" s="137" t="inlineStr">
        <is>
          <t>Requests</t>
        </is>
      </c>
      <c r="C22" s="137" t="inlineStr">
        <is>
          <t>Approved</t>
        </is>
      </c>
      <c r="D22" s="137" t="inlineStr">
        <is>
          <t>Partially approved</t>
        </is>
      </c>
      <c r="E22" s="137" t="inlineStr">
        <is>
          <t>Denied</t>
        </is>
      </c>
      <c r="F22" s="137" t="inlineStr">
        <is>
          <t>Withdrawn or delayed</t>
        </is>
      </c>
      <c r="G22" s="137" t="inlineStr">
        <is>
          <t>Not reviewed or other</t>
        </is>
      </c>
      <c r="H22" s="137" t="inlineStr">
        <is>
          <t>Pending</t>
        </is>
      </c>
      <c r="I22" s="137" t="inlineStr">
        <is>
          <t>Approval rate</t>
        </is>
      </c>
      <c r="J22" s="137" t="inlineStr">
        <is>
          <t>Avg days, filing to decision</t>
        </is>
      </c>
      <c r="K22" s="137" t="inlineStr">
        <is>
          <t>Capital cost (USD)</t>
        </is>
      </c>
    </row>
    <row r="23">
      <c r="A23" s="106" t="inlineStr">
        <is>
          <t>Other</t>
        </is>
      </c>
      <c r="B23" s="157" t="inlineStr">
        <is>
          <t>XX</t>
        </is>
      </c>
      <c r="C23" s="157" t="inlineStr">
        <is>
          <t>XX</t>
        </is>
      </c>
      <c r="D23" s="157" t="inlineStr">
        <is>
          <t>XX</t>
        </is>
      </c>
      <c r="E23" s="157" t="inlineStr">
        <is>
          <t>XX</t>
        </is>
      </c>
      <c r="F23" s="157" t="inlineStr">
        <is>
          <t>XX</t>
        </is>
      </c>
      <c r="G23" s="157" t="inlineStr">
        <is>
          <t>XX</t>
        </is>
      </c>
      <c r="H23" s="157" t="inlineStr">
        <is>
          <t>XX</t>
        </is>
      </c>
      <c r="I23" s="158" t="inlineStr">
        <is>
          <t>XX%</t>
        </is>
      </c>
      <c r="J23" s="159" t="inlineStr">
        <is>
          <t>XX</t>
        </is>
      </c>
      <c r="K23" s="160" t="inlineStr">
        <is>
          <t>$XX</t>
        </is>
      </c>
    </row>
    <row r="24">
      <c r="A24" s="106" t="inlineStr">
        <is>
          <t>Acute care beds</t>
        </is>
      </c>
      <c r="B24" s="157" t="inlineStr">
        <is>
          <t>XX</t>
        </is>
      </c>
      <c r="C24" s="157" t="inlineStr">
        <is>
          <t>XX</t>
        </is>
      </c>
      <c r="D24" s="157" t="inlineStr">
        <is>
          <t>XX</t>
        </is>
      </c>
      <c r="E24" s="157" t="inlineStr">
        <is>
          <t>XX</t>
        </is>
      </c>
      <c r="F24" s="157" t="inlineStr">
        <is>
          <t>XX</t>
        </is>
      </c>
      <c r="G24" s="157" t="inlineStr">
        <is>
          <t>XX</t>
        </is>
      </c>
      <c r="H24" s="157" t="inlineStr">
        <is>
          <t>XX</t>
        </is>
      </c>
      <c r="I24" s="158" t="inlineStr">
        <is>
          <t>XX%</t>
        </is>
      </c>
      <c r="J24" s="159" t="inlineStr">
        <is>
          <t>XX</t>
        </is>
      </c>
      <c r="K24" s="160" t="inlineStr">
        <is>
          <t>$XX</t>
        </is>
      </c>
    </row>
    <row r="25">
      <c r="A25" s="106" t="inlineStr">
        <is>
          <t>Diagnostic imaging MRI</t>
        </is>
      </c>
      <c r="B25" s="157" t="inlineStr">
        <is>
          <t>XX</t>
        </is>
      </c>
      <c r="C25" s="157" t="inlineStr">
        <is>
          <t>XX</t>
        </is>
      </c>
      <c r="D25" s="157" t="inlineStr">
        <is>
          <t>XX</t>
        </is>
      </c>
      <c r="E25" s="157" t="inlineStr">
        <is>
          <t>XX</t>
        </is>
      </c>
      <c r="F25" s="157" t="inlineStr">
        <is>
          <t>XX</t>
        </is>
      </c>
      <c r="G25" s="157" t="inlineStr">
        <is>
          <t>XX</t>
        </is>
      </c>
      <c r="H25" s="157" t="inlineStr">
        <is>
          <t>XX</t>
        </is>
      </c>
      <c r="I25" s="158" t="inlineStr">
        <is>
          <t>XX%</t>
        </is>
      </c>
      <c r="J25" s="159" t="inlineStr">
        <is>
          <t>XX</t>
        </is>
      </c>
      <c r="K25" s="160" t="inlineStr">
        <is>
          <t>$XX</t>
        </is>
      </c>
    </row>
    <row r="26">
      <c r="A26" s="106" t="inlineStr">
        <is>
          <t>NICU</t>
        </is>
      </c>
      <c r="B26" s="157" t="inlineStr">
        <is>
          <t>XX</t>
        </is>
      </c>
      <c r="C26" s="157" t="inlineStr">
        <is>
          <t>XX</t>
        </is>
      </c>
      <c r="D26" s="157" t="inlineStr">
        <is>
          <t>XX</t>
        </is>
      </c>
      <c r="E26" s="157" t="inlineStr">
        <is>
          <t>XX</t>
        </is>
      </c>
      <c r="F26" s="157" t="inlineStr">
        <is>
          <t>XX</t>
        </is>
      </c>
      <c r="G26" s="157" t="inlineStr">
        <is>
          <t>XX</t>
        </is>
      </c>
      <c r="H26" s="157" t="inlineStr">
        <is>
          <t>XX</t>
        </is>
      </c>
      <c r="I26" s="158" t="inlineStr">
        <is>
          <t>XX%</t>
        </is>
      </c>
      <c r="J26" s="159" t="inlineStr">
        <is>
          <t>XX</t>
        </is>
      </c>
      <c r="K26" s="160" t="inlineStr">
        <is>
          <t>$XX</t>
        </is>
      </c>
    </row>
    <row r="27">
      <c r="A27" s="106" t="inlineStr">
        <is>
          <t>Psychiatric beds</t>
        </is>
      </c>
      <c r="B27" s="157" t="inlineStr">
        <is>
          <t>XX</t>
        </is>
      </c>
      <c r="C27" s="157" t="inlineStr">
        <is>
          <t>XX</t>
        </is>
      </c>
      <c r="D27" s="157" t="inlineStr">
        <is>
          <t>XX</t>
        </is>
      </c>
      <c r="E27" s="157" t="inlineStr">
        <is>
          <t>XX</t>
        </is>
      </c>
      <c r="F27" s="157" t="inlineStr">
        <is>
          <t>XX</t>
        </is>
      </c>
      <c r="G27" s="157" t="inlineStr">
        <is>
          <t>XX</t>
        </is>
      </c>
      <c r="H27" s="157" t="inlineStr">
        <is>
          <t>XX</t>
        </is>
      </c>
      <c r="I27" s="158" t="inlineStr">
        <is>
          <t>XX%</t>
        </is>
      </c>
      <c r="J27" s="159" t="inlineStr">
        <is>
          <t>XX</t>
        </is>
      </c>
      <c r="K27" s="160" t="inlineStr">
        <is>
          <t>$XX</t>
        </is>
      </c>
    </row>
    <row r="28">
      <c r="A28" s="106" t="inlineStr">
        <is>
          <t>Diagnostic imaging PET</t>
        </is>
      </c>
      <c r="B28" s="157" t="inlineStr">
        <is>
          <t>XX</t>
        </is>
      </c>
      <c r="C28" s="157" t="inlineStr">
        <is>
          <t>XX</t>
        </is>
      </c>
      <c r="D28" s="157" t="inlineStr">
        <is>
          <t>XX</t>
        </is>
      </c>
      <c r="E28" s="157" t="inlineStr">
        <is>
          <t>XX</t>
        </is>
      </c>
      <c r="F28" s="157" t="inlineStr">
        <is>
          <t>XX</t>
        </is>
      </c>
      <c r="G28" s="157" t="inlineStr">
        <is>
          <t>XX</t>
        </is>
      </c>
      <c r="H28" s="157" t="inlineStr">
        <is>
          <t>XX</t>
        </is>
      </c>
      <c r="I28" s="158" t="inlineStr">
        <is>
          <t>XX%</t>
        </is>
      </c>
      <c r="J28" s="159" t="inlineStr">
        <is>
          <t>XX</t>
        </is>
      </c>
      <c r="K28" s="160" t="inlineStr">
        <is>
          <t>$XX</t>
        </is>
      </c>
    </row>
    <row r="29">
      <c r="A29" s="106" t="inlineStr">
        <is>
          <t>Radiation therapy</t>
        </is>
      </c>
      <c r="B29" s="157" t="inlineStr">
        <is>
          <t>XX</t>
        </is>
      </c>
      <c r="C29" s="157" t="inlineStr">
        <is>
          <t>XX</t>
        </is>
      </c>
      <c r="D29" s="157" t="inlineStr">
        <is>
          <t>XX</t>
        </is>
      </c>
      <c r="E29" s="157" t="inlineStr">
        <is>
          <t>XX</t>
        </is>
      </c>
      <c r="F29" s="157" t="inlineStr">
        <is>
          <t>XX</t>
        </is>
      </c>
      <c r="G29" s="157" t="inlineStr">
        <is>
          <t>XX</t>
        </is>
      </c>
      <c r="H29" s="157" t="inlineStr">
        <is>
          <t>XX</t>
        </is>
      </c>
      <c r="I29" s="158" t="inlineStr">
        <is>
          <t>XX%</t>
        </is>
      </c>
      <c r="J29" s="159" t="inlineStr">
        <is>
          <t>XX</t>
        </is>
      </c>
      <c r="K29" s="160" t="inlineStr">
        <is>
          <t>$XX</t>
        </is>
      </c>
    </row>
    <row r="30">
      <c r="A30" s="106" t="inlineStr">
        <is>
          <t>Outpatient surgery</t>
        </is>
      </c>
      <c r="B30" s="157" t="inlineStr">
        <is>
          <t>XX</t>
        </is>
      </c>
      <c r="C30" s="157" t="inlineStr">
        <is>
          <t>XX</t>
        </is>
      </c>
      <c r="D30" s="157" t="inlineStr">
        <is>
          <t>XX</t>
        </is>
      </c>
      <c r="E30" s="157" t="inlineStr">
        <is>
          <t>XX</t>
        </is>
      </c>
      <c r="F30" s="157" t="inlineStr">
        <is>
          <t>XX</t>
        </is>
      </c>
      <c r="G30" s="157" t="inlineStr">
        <is>
          <t>XX</t>
        </is>
      </c>
      <c r="H30" s="157" t="inlineStr">
        <is>
          <t>XX</t>
        </is>
      </c>
      <c r="I30" s="158" t="inlineStr">
        <is>
          <t>XX%</t>
        </is>
      </c>
      <c r="J30" s="159" t="inlineStr">
        <is>
          <t>XX</t>
        </is>
      </c>
      <c r="K30" s="160" t="inlineStr">
        <is>
          <t>$XX</t>
        </is>
      </c>
    </row>
    <row r="31">
      <c r="A31" s="106" t="inlineStr">
        <is>
          <t>Diagnostic imaging CT</t>
        </is>
      </c>
      <c r="B31" s="157" t="inlineStr">
        <is>
          <t>XX</t>
        </is>
      </c>
      <c r="C31" s="157" t="inlineStr">
        <is>
          <t>XX</t>
        </is>
      </c>
      <c r="D31" s="157" t="inlineStr">
        <is>
          <t>XX</t>
        </is>
      </c>
      <c r="E31" s="157" t="inlineStr">
        <is>
          <t>XX</t>
        </is>
      </c>
      <c r="F31" s="157" t="inlineStr">
        <is>
          <t>XX</t>
        </is>
      </c>
      <c r="G31" s="157" t="inlineStr">
        <is>
          <t>XX</t>
        </is>
      </c>
      <c r="H31" s="157" t="inlineStr">
        <is>
          <t>XX</t>
        </is>
      </c>
      <c r="I31" s="158" t="inlineStr">
        <is>
          <t>XX%</t>
        </is>
      </c>
      <c r="J31" s="159" t="inlineStr">
        <is>
          <t>XX</t>
        </is>
      </c>
      <c r="K31" s="160" t="inlineStr">
        <is>
          <t>$XX</t>
        </is>
      </c>
    </row>
    <row r="32">
      <c r="A32" s="106" t="inlineStr">
        <is>
          <t>Nursing home beds</t>
        </is>
      </c>
      <c r="B32" s="157" t="inlineStr">
        <is>
          <t>XX</t>
        </is>
      </c>
      <c r="C32" s="157" t="inlineStr">
        <is>
          <t>XX</t>
        </is>
      </c>
      <c r="D32" s="157" t="inlineStr">
        <is>
          <t>XX</t>
        </is>
      </c>
      <c r="E32" s="157" t="inlineStr">
        <is>
          <t>XX</t>
        </is>
      </c>
      <c r="F32" s="157" t="inlineStr">
        <is>
          <t>XX</t>
        </is>
      </c>
      <c r="G32" s="157" t="inlineStr">
        <is>
          <t>XX</t>
        </is>
      </c>
      <c r="H32" s="157" t="inlineStr">
        <is>
          <t>XX</t>
        </is>
      </c>
      <c r="I32" s="158" t="inlineStr">
        <is>
          <t>XX%</t>
        </is>
      </c>
      <c r="J32" s="159" t="inlineStr">
        <is>
          <t>XX</t>
        </is>
      </c>
      <c r="K32" s="160" t="inlineStr">
        <is>
          <t>$XX</t>
        </is>
      </c>
    </row>
    <row r="33">
      <c r="A33" s="106" t="inlineStr">
        <is>
          <t>Rehabilitation</t>
        </is>
      </c>
      <c r="B33" s="157" t="inlineStr">
        <is>
          <t>XX</t>
        </is>
      </c>
      <c r="C33" s="157" t="inlineStr">
        <is>
          <t>XX</t>
        </is>
      </c>
      <c r="D33" s="157" t="inlineStr">
        <is>
          <t>XX</t>
        </is>
      </c>
      <c r="E33" s="157" t="inlineStr">
        <is>
          <t>XX</t>
        </is>
      </c>
      <c r="F33" s="157" t="inlineStr">
        <is>
          <t>XX</t>
        </is>
      </c>
      <c r="G33" s="157" t="inlineStr">
        <is>
          <t>XX</t>
        </is>
      </c>
      <c r="H33" s="157" t="inlineStr">
        <is>
          <t>XX</t>
        </is>
      </c>
      <c r="I33" s="158" t="inlineStr">
        <is>
          <t>XX%</t>
        </is>
      </c>
      <c r="J33" s="159" t="inlineStr">
        <is>
          <t>XX</t>
        </is>
      </c>
      <c r="K33" s="160" t="inlineStr">
        <is>
          <t>$XX</t>
        </is>
      </c>
    </row>
    <row r="34">
      <c r="A34" s="106" t="inlineStr">
        <is>
          <t>Acute care hospital</t>
        </is>
      </c>
      <c r="B34" s="157" t="inlineStr">
        <is>
          <t>XX</t>
        </is>
      </c>
      <c r="C34" s="157" t="inlineStr">
        <is>
          <t>XX</t>
        </is>
      </c>
      <c r="D34" s="157" t="inlineStr">
        <is>
          <t>XX</t>
        </is>
      </c>
      <c r="E34" s="157" t="inlineStr">
        <is>
          <t>XX</t>
        </is>
      </c>
      <c r="F34" s="157" t="inlineStr">
        <is>
          <t>XX</t>
        </is>
      </c>
      <c r="G34" s="157" t="inlineStr">
        <is>
          <t>XX</t>
        </is>
      </c>
      <c r="H34" s="157" t="inlineStr">
        <is>
          <t>XX</t>
        </is>
      </c>
      <c r="I34" s="158" t="inlineStr">
        <is>
          <t>XX%</t>
        </is>
      </c>
      <c r="J34" s="159" t="inlineStr">
        <is>
          <t>XX</t>
        </is>
      </c>
      <c r="K34" s="160" t="inlineStr">
        <is>
          <t>$XX</t>
        </is>
      </c>
    </row>
    <row r="35">
      <c r="A35" s="106" t="inlineStr">
        <is>
          <t>Cardiac catheterization</t>
        </is>
      </c>
      <c r="B35" s="157" t="inlineStr">
        <is>
          <t>XX</t>
        </is>
      </c>
      <c r="C35" s="157" t="inlineStr">
        <is>
          <t>XX</t>
        </is>
      </c>
      <c r="D35" s="157" t="inlineStr">
        <is>
          <t>XX</t>
        </is>
      </c>
      <c r="E35" s="157" t="inlineStr">
        <is>
          <t>XX</t>
        </is>
      </c>
      <c r="F35" s="157" t="inlineStr">
        <is>
          <t>XX</t>
        </is>
      </c>
      <c r="G35" s="157" t="inlineStr">
        <is>
          <t>XX</t>
        </is>
      </c>
      <c r="H35" s="157" t="inlineStr">
        <is>
          <t>XX</t>
        </is>
      </c>
      <c r="I35" s="158" t="inlineStr">
        <is>
          <t>XX%</t>
        </is>
      </c>
      <c r="J35" s="159" t="inlineStr">
        <is>
          <t>XX</t>
        </is>
      </c>
      <c r="K35" s="160" t="inlineStr">
        <is>
          <t>$XX</t>
        </is>
      </c>
    </row>
    <row r="36">
      <c r="A36" s="106" t="inlineStr">
        <is>
          <t>Substance abuse</t>
        </is>
      </c>
      <c r="B36" s="157" t="inlineStr">
        <is>
          <t>XX</t>
        </is>
      </c>
      <c r="C36" s="157" t="inlineStr">
        <is>
          <t>XX</t>
        </is>
      </c>
      <c r="D36" s="157" t="inlineStr">
        <is>
          <t>XX</t>
        </is>
      </c>
      <c r="E36" s="157" t="inlineStr">
        <is>
          <t>XX</t>
        </is>
      </c>
      <c r="F36" s="157" t="inlineStr">
        <is>
          <t>XX</t>
        </is>
      </c>
      <c r="G36" s="157" t="inlineStr">
        <is>
          <t>XX</t>
        </is>
      </c>
      <c r="H36" s="157" t="inlineStr">
        <is>
          <t>XX</t>
        </is>
      </c>
      <c r="I36" s="158" t="inlineStr">
        <is>
          <t>XX%</t>
        </is>
      </c>
      <c r="J36" s="159" t="inlineStr">
        <is>
          <t>XX</t>
        </is>
      </c>
      <c r="K36" s="160" t="inlineStr">
        <is>
          <t>$XX</t>
        </is>
      </c>
    </row>
    <row r="37" ht="23" customHeight="1">
      <c r="A37" s="137" t="inlineStr">
        <is>
          <t>Total</t>
        </is>
      </c>
      <c r="B37" s="137" t="inlineStr">
        <is>
          <t>XX</t>
        </is>
      </c>
      <c r="C37" s="137" t="inlineStr">
        <is>
          <t>XX</t>
        </is>
      </c>
      <c r="D37" s="137" t="inlineStr">
        <is>
          <t>XX</t>
        </is>
      </c>
      <c r="E37" s="137" t="inlineStr">
        <is>
          <t>XX</t>
        </is>
      </c>
      <c r="F37" s="137" t="inlineStr">
        <is>
          <t>XX</t>
        </is>
      </c>
      <c r="G37" s="137" t="inlineStr">
        <is>
          <t>XX</t>
        </is>
      </c>
      <c r="H37" s="137" t="inlineStr">
        <is>
          <t>XX</t>
        </is>
      </c>
      <c r="I37" s="177" t="inlineStr">
        <is>
          <t>XX%</t>
        </is>
      </c>
      <c r="J37" s="178" t="inlineStr">
        <is>
          <t>XX</t>
        </is>
      </c>
      <c r="K37" s="179" t="inlineStr">
        <is>
          <t>$XX</t>
        </is>
      </c>
    </row>
    <row r="38"/>
    <row r="39" ht="24" customHeight="1">
      <c r="A39" s="122" t="inlineStr">
        <is>
          <t>Table 1c: by county as the documents state it (rows with none stated are left out)</t>
        </is>
      </c>
    </row>
    <row r="40" ht="53" customHeight="1">
      <c r="A40" s="137" t="inlineStr">
        <is>
          <t>Group</t>
        </is>
      </c>
      <c r="B40" s="137" t="inlineStr">
        <is>
          <t>Requests</t>
        </is>
      </c>
      <c r="C40" s="137" t="inlineStr">
        <is>
          <t>Approved</t>
        </is>
      </c>
      <c r="D40" s="137" t="inlineStr">
        <is>
          <t>Partially approved</t>
        </is>
      </c>
      <c r="E40" s="137" t="inlineStr">
        <is>
          <t>Denied</t>
        </is>
      </c>
      <c r="F40" s="137" t="inlineStr">
        <is>
          <t>Withdrawn or delayed</t>
        </is>
      </c>
      <c r="G40" s="137" t="inlineStr">
        <is>
          <t>Not reviewed or other</t>
        </is>
      </c>
      <c r="H40" s="137" t="inlineStr">
        <is>
          <t>Pending</t>
        </is>
      </c>
      <c r="I40" s="137" t="inlineStr">
        <is>
          <t>Approval rate</t>
        </is>
      </c>
      <c r="J40" s="137" t="inlineStr">
        <is>
          <t>Avg days, filing to decision</t>
        </is>
      </c>
      <c r="K40" s="137" t="inlineStr">
        <is>
          <t>Capital cost (USD)</t>
        </is>
      </c>
    </row>
    <row r="41">
      <c r="A41" s="106" t="inlineStr">
        <is>
          <t>Appling</t>
        </is>
      </c>
      <c r="B41" s="157" t="inlineStr">
        <is>
          <t>XX</t>
        </is>
      </c>
      <c r="C41" s="157" t="inlineStr">
        <is>
          <t>XX</t>
        </is>
      </c>
      <c r="D41" s="157" t="inlineStr">
        <is>
          <t>XX</t>
        </is>
      </c>
      <c r="E41" s="157" t="inlineStr">
        <is>
          <t>XX</t>
        </is>
      </c>
      <c r="F41" s="157" t="inlineStr">
        <is>
          <t>XX</t>
        </is>
      </c>
      <c r="G41" s="157" t="inlineStr">
        <is>
          <t>XX</t>
        </is>
      </c>
      <c r="H41" s="157" t="inlineStr">
        <is>
          <t>XX</t>
        </is>
      </c>
      <c r="I41" s="158" t="inlineStr">
        <is>
          <t>XX%</t>
        </is>
      </c>
      <c r="J41" s="159" t="inlineStr">
        <is>
          <t>XX</t>
        </is>
      </c>
      <c r="K41" s="160" t="inlineStr">
        <is>
          <t>$XX</t>
        </is>
      </c>
    </row>
    <row r="42">
      <c r="A42" s="106" t="inlineStr">
        <is>
          <t>Baldwin</t>
        </is>
      </c>
      <c r="B42" s="157" t="inlineStr">
        <is>
          <t>XX</t>
        </is>
      </c>
      <c r="C42" s="157" t="inlineStr">
        <is>
          <t>XX</t>
        </is>
      </c>
      <c r="D42" s="157" t="inlineStr">
        <is>
          <t>XX</t>
        </is>
      </c>
      <c r="E42" s="157" t="inlineStr">
        <is>
          <t>XX</t>
        </is>
      </c>
      <c r="F42" s="157" t="inlineStr">
        <is>
          <t>XX</t>
        </is>
      </c>
      <c r="G42" s="157" t="inlineStr">
        <is>
          <t>XX</t>
        </is>
      </c>
      <c r="H42" s="157" t="inlineStr">
        <is>
          <t>XX</t>
        </is>
      </c>
      <c r="I42" s="158" t="inlineStr">
        <is>
          <t>XX%</t>
        </is>
      </c>
      <c r="J42" s="159" t="inlineStr">
        <is>
          <t>XX</t>
        </is>
      </c>
      <c r="K42" s="160" t="inlineStr">
        <is>
          <t>$XX</t>
        </is>
      </c>
    </row>
    <row r="43">
      <c r="A43" s="106" t="inlineStr">
        <is>
          <t>Banks</t>
        </is>
      </c>
      <c r="B43" s="157" t="inlineStr">
        <is>
          <t>XX</t>
        </is>
      </c>
      <c r="C43" s="157" t="inlineStr">
        <is>
          <t>XX</t>
        </is>
      </c>
      <c r="D43" s="157" t="inlineStr">
        <is>
          <t>XX</t>
        </is>
      </c>
      <c r="E43" s="157" t="inlineStr">
        <is>
          <t>XX</t>
        </is>
      </c>
      <c r="F43" s="157" t="inlineStr">
        <is>
          <t>XX</t>
        </is>
      </c>
      <c r="G43" s="157" t="inlineStr">
        <is>
          <t>XX</t>
        </is>
      </c>
      <c r="H43" s="157" t="inlineStr">
        <is>
          <t>XX</t>
        </is>
      </c>
      <c r="I43" s="158" t="inlineStr">
        <is>
          <t>XX%</t>
        </is>
      </c>
      <c r="J43" s="159" t="inlineStr">
        <is>
          <t>XX</t>
        </is>
      </c>
      <c r="K43" s="160" t="inlineStr">
        <is>
          <t>$XX</t>
        </is>
      </c>
    </row>
    <row r="44">
      <c r="A44" s="106" t="inlineStr">
        <is>
          <t>Barrow</t>
        </is>
      </c>
      <c r="B44" s="157" t="inlineStr">
        <is>
          <t>XX</t>
        </is>
      </c>
      <c r="C44" s="157" t="inlineStr">
        <is>
          <t>XX</t>
        </is>
      </c>
      <c r="D44" s="157" t="inlineStr">
        <is>
          <t>XX</t>
        </is>
      </c>
      <c r="E44" s="157" t="inlineStr">
        <is>
          <t>XX</t>
        </is>
      </c>
      <c r="F44" s="157" t="inlineStr">
        <is>
          <t>XX</t>
        </is>
      </c>
      <c r="G44" s="157" t="inlineStr">
        <is>
          <t>XX</t>
        </is>
      </c>
      <c r="H44" s="157" t="inlineStr">
        <is>
          <t>XX</t>
        </is>
      </c>
      <c r="I44" s="158" t="inlineStr">
        <is>
          <t>XX%</t>
        </is>
      </c>
      <c r="J44" s="159" t="inlineStr">
        <is>
          <t>XX</t>
        </is>
      </c>
      <c r="K44" s="160" t="inlineStr">
        <is>
          <t>$XX</t>
        </is>
      </c>
    </row>
    <row r="45">
      <c r="A45" s="106" t="inlineStr">
        <is>
          <t>Bartow</t>
        </is>
      </c>
      <c r="B45" s="157" t="inlineStr">
        <is>
          <t>XX</t>
        </is>
      </c>
      <c r="C45" s="157" t="inlineStr">
        <is>
          <t>XX</t>
        </is>
      </c>
      <c r="D45" s="157" t="inlineStr">
        <is>
          <t>XX</t>
        </is>
      </c>
      <c r="E45" s="157" t="inlineStr">
        <is>
          <t>XX</t>
        </is>
      </c>
      <c r="F45" s="157" t="inlineStr">
        <is>
          <t>XX</t>
        </is>
      </c>
      <c r="G45" s="157" t="inlineStr">
        <is>
          <t>XX</t>
        </is>
      </c>
      <c r="H45" s="157" t="inlineStr">
        <is>
          <t>XX</t>
        </is>
      </c>
      <c r="I45" s="158" t="inlineStr">
        <is>
          <t>XX%</t>
        </is>
      </c>
      <c r="J45" s="159" t="inlineStr">
        <is>
          <t>XX</t>
        </is>
      </c>
      <c r="K45" s="160" t="inlineStr">
        <is>
          <t>$XX</t>
        </is>
      </c>
    </row>
    <row r="46">
      <c r="A46" s="106" t="inlineStr">
        <is>
          <t>Ben Hill</t>
        </is>
      </c>
      <c r="B46" s="157" t="inlineStr">
        <is>
          <t>XX</t>
        </is>
      </c>
      <c r="C46" s="157" t="inlineStr">
        <is>
          <t>XX</t>
        </is>
      </c>
      <c r="D46" s="157" t="inlineStr">
        <is>
          <t>XX</t>
        </is>
      </c>
      <c r="E46" s="157" t="inlineStr">
        <is>
          <t>XX</t>
        </is>
      </c>
      <c r="F46" s="157" t="inlineStr">
        <is>
          <t>XX</t>
        </is>
      </c>
      <c r="G46" s="157" t="inlineStr">
        <is>
          <t>XX</t>
        </is>
      </c>
      <c r="H46" s="157" t="inlineStr">
        <is>
          <t>XX</t>
        </is>
      </c>
      <c r="I46" s="158" t="inlineStr">
        <is>
          <t>XX%</t>
        </is>
      </c>
      <c r="J46" s="159" t="inlineStr">
        <is>
          <t>XX</t>
        </is>
      </c>
      <c r="K46" s="160" t="inlineStr">
        <is>
          <t>$XX</t>
        </is>
      </c>
    </row>
    <row r="47">
      <c r="A47" s="106" t="inlineStr">
        <is>
          <t>Berrien</t>
        </is>
      </c>
      <c r="B47" s="157" t="inlineStr">
        <is>
          <t>XX</t>
        </is>
      </c>
      <c r="C47" s="157" t="inlineStr">
        <is>
          <t>XX</t>
        </is>
      </c>
      <c r="D47" s="157" t="inlineStr">
        <is>
          <t>XX</t>
        </is>
      </c>
      <c r="E47" s="157" t="inlineStr">
        <is>
          <t>XX</t>
        </is>
      </c>
      <c r="F47" s="157" t="inlineStr">
        <is>
          <t>XX</t>
        </is>
      </c>
      <c r="G47" s="157" t="inlineStr">
        <is>
          <t>XX</t>
        </is>
      </c>
      <c r="H47" s="157" t="inlineStr">
        <is>
          <t>XX</t>
        </is>
      </c>
      <c r="I47" s="158" t="inlineStr">
        <is>
          <t>XX%</t>
        </is>
      </c>
      <c r="J47" s="159" t="inlineStr">
        <is>
          <t>XX</t>
        </is>
      </c>
      <c r="K47" s="160" t="inlineStr">
        <is>
          <t>$XX</t>
        </is>
      </c>
    </row>
    <row r="48">
      <c r="A48" s="106" t="inlineStr">
        <is>
          <t>Bibb</t>
        </is>
      </c>
      <c r="B48" s="157" t="inlineStr">
        <is>
          <t>XX</t>
        </is>
      </c>
      <c r="C48" s="157" t="inlineStr">
        <is>
          <t>XX</t>
        </is>
      </c>
      <c r="D48" s="157" t="inlineStr">
        <is>
          <t>XX</t>
        </is>
      </c>
      <c r="E48" s="157" t="inlineStr">
        <is>
          <t>XX</t>
        </is>
      </c>
      <c r="F48" s="157" t="inlineStr">
        <is>
          <t>XX</t>
        </is>
      </c>
      <c r="G48" s="157" t="inlineStr">
        <is>
          <t>XX</t>
        </is>
      </c>
      <c r="H48" s="157" t="inlineStr">
        <is>
          <t>XX</t>
        </is>
      </c>
      <c r="I48" s="158" t="inlineStr">
        <is>
          <t>XX%</t>
        </is>
      </c>
      <c r="J48" s="159" t="inlineStr">
        <is>
          <t>XX</t>
        </is>
      </c>
      <c r="K48" s="160" t="inlineStr">
        <is>
          <t>$XX</t>
        </is>
      </c>
    </row>
    <row r="49">
      <c r="A49" s="106" t="inlineStr">
        <is>
          <t>Brantley</t>
        </is>
      </c>
      <c r="B49" s="157" t="inlineStr">
        <is>
          <t>XX</t>
        </is>
      </c>
      <c r="C49" s="157" t="inlineStr">
        <is>
          <t>XX</t>
        </is>
      </c>
      <c r="D49" s="157" t="inlineStr">
        <is>
          <t>XX</t>
        </is>
      </c>
      <c r="E49" s="157" t="inlineStr">
        <is>
          <t>XX</t>
        </is>
      </c>
      <c r="F49" s="157" t="inlineStr">
        <is>
          <t>XX</t>
        </is>
      </c>
      <c r="G49" s="157" t="inlineStr">
        <is>
          <t>XX</t>
        </is>
      </c>
      <c r="H49" s="157" t="inlineStr">
        <is>
          <t>XX</t>
        </is>
      </c>
      <c r="I49" s="158" t="inlineStr">
        <is>
          <t>XX%</t>
        </is>
      </c>
      <c r="J49" s="159" t="inlineStr">
        <is>
          <t>XX</t>
        </is>
      </c>
      <c r="K49" s="160" t="inlineStr">
        <is>
          <t>$XX</t>
        </is>
      </c>
    </row>
    <row r="50">
      <c r="A50" s="106" t="inlineStr">
        <is>
          <t>Bryan</t>
        </is>
      </c>
      <c r="B50" s="157" t="inlineStr">
        <is>
          <t>XX</t>
        </is>
      </c>
      <c r="C50" s="157" t="inlineStr">
        <is>
          <t>XX</t>
        </is>
      </c>
      <c r="D50" s="157" t="inlineStr">
        <is>
          <t>XX</t>
        </is>
      </c>
      <c r="E50" s="157" t="inlineStr">
        <is>
          <t>XX</t>
        </is>
      </c>
      <c r="F50" s="157" t="inlineStr">
        <is>
          <t>XX</t>
        </is>
      </c>
      <c r="G50" s="157" t="inlineStr">
        <is>
          <t>XX</t>
        </is>
      </c>
      <c r="H50" s="157" t="inlineStr">
        <is>
          <t>XX</t>
        </is>
      </c>
      <c r="I50" s="158" t="inlineStr">
        <is>
          <t>XX%</t>
        </is>
      </c>
      <c r="J50" s="159" t="inlineStr">
        <is>
          <t>XX</t>
        </is>
      </c>
      <c r="K50" s="160" t="inlineStr">
        <is>
          <t>$XX</t>
        </is>
      </c>
    </row>
    <row r="51">
      <c r="A51" s="106" t="inlineStr">
        <is>
          <t>Bulloch</t>
        </is>
      </c>
      <c r="B51" s="157" t="inlineStr">
        <is>
          <t>XX</t>
        </is>
      </c>
      <c r="C51" s="157" t="inlineStr">
        <is>
          <t>XX</t>
        </is>
      </c>
      <c r="D51" s="157" t="inlineStr">
        <is>
          <t>XX</t>
        </is>
      </c>
      <c r="E51" s="157" t="inlineStr">
        <is>
          <t>XX</t>
        </is>
      </c>
      <c r="F51" s="157" t="inlineStr">
        <is>
          <t>XX</t>
        </is>
      </c>
      <c r="G51" s="157" t="inlineStr">
        <is>
          <t>XX</t>
        </is>
      </c>
      <c r="H51" s="157" t="inlineStr">
        <is>
          <t>XX</t>
        </is>
      </c>
      <c r="I51" s="158" t="inlineStr">
        <is>
          <t>XX%</t>
        </is>
      </c>
      <c r="J51" s="159" t="inlineStr">
        <is>
          <t>XX</t>
        </is>
      </c>
      <c r="K51" s="160" t="inlineStr">
        <is>
          <t>$XX</t>
        </is>
      </c>
    </row>
    <row r="52">
      <c r="A52" s="106" t="inlineStr">
        <is>
          <t>Camden</t>
        </is>
      </c>
      <c r="B52" s="157" t="inlineStr">
        <is>
          <t>XX</t>
        </is>
      </c>
      <c r="C52" s="157" t="inlineStr">
        <is>
          <t>XX</t>
        </is>
      </c>
      <c r="D52" s="157" t="inlineStr">
        <is>
          <t>XX</t>
        </is>
      </c>
      <c r="E52" s="157" t="inlineStr">
        <is>
          <t>XX</t>
        </is>
      </c>
      <c r="F52" s="157" t="inlineStr">
        <is>
          <t>XX</t>
        </is>
      </c>
      <c r="G52" s="157" t="inlineStr">
        <is>
          <t>XX</t>
        </is>
      </c>
      <c r="H52" s="157" t="inlineStr">
        <is>
          <t>XX</t>
        </is>
      </c>
      <c r="I52" s="158" t="inlineStr">
        <is>
          <t>XX%</t>
        </is>
      </c>
      <c r="J52" s="159" t="inlineStr">
        <is>
          <t>XX</t>
        </is>
      </c>
      <c r="K52" s="160" t="inlineStr">
        <is>
          <t>$XX</t>
        </is>
      </c>
    </row>
    <row r="53">
      <c r="A53" s="106" t="inlineStr">
        <is>
          <t>Carroll</t>
        </is>
      </c>
      <c r="B53" s="157" t="inlineStr">
        <is>
          <t>XX</t>
        </is>
      </c>
      <c r="C53" s="157" t="inlineStr">
        <is>
          <t>XX</t>
        </is>
      </c>
      <c r="D53" s="157" t="inlineStr">
        <is>
          <t>XX</t>
        </is>
      </c>
      <c r="E53" s="157" t="inlineStr">
        <is>
          <t>XX</t>
        </is>
      </c>
      <c r="F53" s="157" t="inlineStr">
        <is>
          <t>XX</t>
        </is>
      </c>
      <c r="G53" s="157" t="inlineStr">
        <is>
          <t>XX</t>
        </is>
      </c>
      <c r="H53" s="157" t="inlineStr">
        <is>
          <t>XX</t>
        </is>
      </c>
      <c r="I53" s="158" t="inlineStr">
        <is>
          <t>XX%</t>
        </is>
      </c>
      <c r="J53" s="159" t="inlineStr">
        <is>
          <t>XX</t>
        </is>
      </c>
      <c r="K53" s="160" t="inlineStr">
        <is>
          <t>$XX</t>
        </is>
      </c>
    </row>
    <row r="54">
      <c r="A54" s="106" t="inlineStr">
        <is>
          <t>Catoosa</t>
        </is>
      </c>
      <c r="B54" s="157" t="inlineStr">
        <is>
          <t>XX</t>
        </is>
      </c>
      <c r="C54" s="157" t="inlineStr">
        <is>
          <t>XX</t>
        </is>
      </c>
      <c r="D54" s="157" t="inlineStr">
        <is>
          <t>XX</t>
        </is>
      </c>
      <c r="E54" s="157" t="inlineStr">
        <is>
          <t>XX</t>
        </is>
      </c>
      <c r="F54" s="157" t="inlineStr">
        <is>
          <t>XX</t>
        </is>
      </c>
      <c r="G54" s="157" t="inlineStr">
        <is>
          <t>XX</t>
        </is>
      </c>
      <c r="H54" s="157" t="inlineStr">
        <is>
          <t>XX</t>
        </is>
      </c>
      <c r="I54" s="158" t="inlineStr">
        <is>
          <t>XX%</t>
        </is>
      </c>
      <c r="J54" s="159" t="inlineStr">
        <is>
          <t>XX</t>
        </is>
      </c>
      <c r="K54" s="160" t="inlineStr">
        <is>
          <t>$XX</t>
        </is>
      </c>
    </row>
    <row r="55">
      <c r="A55" s="106" t="inlineStr">
        <is>
          <t>Charlton</t>
        </is>
      </c>
      <c r="B55" s="157" t="inlineStr">
        <is>
          <t>XX</t>
        </is>
      </c>
      <c r="C55" s="157" t="inlineStr">
        <is>
          <t>XX</t>
        </is>
      </c>
      <c r="D55" s="157" t="inlineStr">
        <is>
          <t>XX</t>
        </is>
      </c>
      <c r="E55" s="157" t="inlineStr">
        <is>
          <t>XX</t>
        </is>
      </c>
      <c r="F55" s="157" t="inlineStr">
        <is>
          <t>XX</t>
        </is>
      </c>
      <c r="G55" s="157" t="inlineStr">
        <is>
          <t>XX</t>
        </is>
      </c>
      <c r="H55" s="157" t="inlineStr">
        <is>
          <t>XX</t>
        </is>
      </c>
      <c r="I55" s="158" t="inlineStr">
        <is>
          <t>XX%</t>
        </is>
      </c>
      <c r="J55" s="159" t="inlineStr">
        <is>
          <t>XX</t>
        </is>
      </c>
      <c r="K55" s="160" t="inlineStr">
        <is>
          <t>$XX</t>
        </is>
      </c>
    </row>
    <row r="56">
      <c r="A56" s="106" t="inlineStr">
        <is>
          <t>Chatham</t>
        </is>
      </c>
      <c r="B56" s="157" t="inlineStr">
        <is>
          <t>XX</t>
        </is>
      </c>
      <c r="C56" s="157" t="inlineStr">
        <is>
          <t>XX</t>
        </is>
      </c>
      <c r="D56" s="157" t="inlineStr">
        <is>
          <t>XX</t>
        </is>
      </c>
      <c r="E56" s="157" t="inlineStr">
        <is>
          <t>XX</t>
        </is>
      </c>
      <c r="F56" s="157" t="inlineStr">
        <is>
          <t>XX</t>
        </is>
      </c>
      <c r="G56" s="157" t="inlineStr">
        <is>
          <t>XX</t>
        </is>
      </c>
      <c r="H56" s="157" t="inlineStr">
        <is>
          <t>XX</t>
        </is>
      </c>
      <c r="I56" s="158" t="inlineStr">
        <is>
          <t>XX%</t>
        </is>
      </c>
      <c r="J56" s="159" t="inlineStr">
        <is>
          <t>XX</t>
        </is>
      </c>
      <c r="K56" s="160" t="inlineStr">
        <is>
          <t>$XX</t>
        </is>
      </c>
    </row>
    <row r="57">
      <c r="A57" s="106" t="inlineStr">
        <is>
          <t>Chattooga</t>
        </is>
      </c>
      <c r="B57" s="157" t="inlineStr">
        <is>
          <t>XX</t>
        </is>
      </c>
      <c r="C57" s="157" t="inlineStr">
        <is>
          <t>XX</t>
        </is>
      </c>
      <c r="D57" s="157" t="inlineStr">
        <is>
          <t>XX</t>
        </is>
      </c>
      <c r="E57" s="157" t="inlineStr">
        <is>
          <t>XX</t>
        </is>
      </c>
      <c r="F57" s="157" t="inlineStr">
        <is>
          <t>XX</t>
        </is>
      </c>
      <c r="G57" s="157" t="inlineStr">
        <is>
          <t>XX</t>
        </is>
      </c>
      <c r="H57" s="157" t="inlineStr">
        <is>
          <t>XX</t>
        </is>
      </c>
      <c r="I57" s="158" t="inlineStr">
        <is>
          <t>XX%</t>
        </is>
      </c>
      <c r="J57" s="159" t="inlineStr">
        <is>
          <t>XX</t>
        </is>
      </c>
      <c r="K57" s="160" t="inlineStr">
        <is>
          <t>$XX</t>
        </is>
      </c>
    </row>
    <row r="58">
      <c r="A58" s="106" t="inlineStr">
        <is>
          <t>Cherokee</t>
        </is>
      </c>
      <c r="B58" s="157" t="inlineStr">
        <is>
          <t>XX</t>
        </is>
      </c>
      <c r="C58" s="157" t="inlineStr">
        <is>
          <t>XX</t>
        </is>
      </c>
      <c r="D58" s="157" t="inlineStr">
        <is>
          <t>XX</t>
        </is>
      </c>
      <c r="E58" s="157" t="inlineStr">
        <is>
          <t>XX</t>
        </is>
      </c>
      <c r="F58" s="157" t="inlineStr">
        <is>
          <t>XX</t>
        </is>
      </c>
      <c r="G58" s="157" t="inlineStr">
        <is>
          <t>XX</t>
        </is>
      </c>
      <c r="H58" s="157" t="inlineStr">
        <is>
          <t>XX</t>
        </is>
      </c>
      <c r="I58" s="158" t="inlineStr">
        <is>
          <t>XX%</t>
        </is>
      </c>
      <c r="J58" s="159" t="inlineStr">
        <is>
          <t>XX</t>
        </is>
      </c>
      <c r="K58" s="160" t="inlineStr">
        <is>
          <t>$XX</t>
        </is>
      </c>
    </row>
    <row r="59">
      <c r="A59" s="106" t="inlineStr">
        <is>
          <t>Clarke</t>
        </is>
      </c>
      <c r="B59" s="157" t="inlineStr">
        <is>
          <t>XX</t>
        </is>
      </c>
      <c r="C59" s="157" t="inlineStr">
        <is>
          <t>XX</t>
        </is>
      </c>
      <c r="D59" s="157" t="inlineStr">
        <is>
          <t>XX</t>
        </is>
      </c>
      <c r="E59" s="157" t="inlineStr">
        <is>
          <t>XX</t>
        </is>
      </c>
      <c r="F59" s="157" t="inlineStr">
        <is>
          <t>XX</t>
        </is>
      </c>
      <c r="G59" s="157" t="inlineStr">
        <is>
          <t>XX</t>
        </is>
      </c>
      <c r="H59" s="157" t="inlineStr">
        <is>
          <t>XX</t>
        </is>
      </c>
      <c r="I59" s="158" t="inlineStr">
        <is>
          <t>XX%</t>
        </is>
      </c>
      <c r="J59" s="159" t="inlineStr">
        <is>
          <t>XX</t>
        </is>
      </c>
      <c r="K59" s="160" t="inlineStr">
        <is>
          <t>$XX</t>
        </is>
      </c>
    </row>
    <row r="60">
      <c r="A60" s="106" t="inlineStr">
        <is>
          <t>Clayton</t>
        </is>
      </c>
      <c r="B60" s="157" t="inlineStr">
        <is>
          <t>XX</t>
        </is>
      </c>
      <c r="C60" s="157" t="inlineStr">
        <is>
          <t>XX</t>
        </is>
      </c>
      <c r="D60" s="157" t="inlineStr">
        <is>
          <t>XX</t>
        </is>
      </c>
      <c r="E60" s="157" t="inlineStr">
        <is>
          <t>XX</t>
        </is>
      </c>
      <c r="F60" s="157" t="inlineStr">
        <is>
          <t>XX</t>
        </is>
      </c>
      <c r="G60" s="157" t="inlineStr">
        <is>
          <t>XX</t>
        </is>
      </c>
      <c r="H60" s="157" t="inlineStr">
        <is>
          <t>XX</t>
        </is>
      </c>
      <c r="I60" s="158" t="inlineStr">
        <is>
          <t>XX%</t>
        </is>
      </c>
      <c r="J60" s="159" t="inlineStr">
        <is>
          <t>XX</t>
        </is>
      </c>
      <c r="K60" s="160" t="inlineStr">
        <is>
          <t>$XX</t>
        </is>
      </c>
    </row>
    <row r="61">
      <c r="A61" s="106" t="inlineStr">
        <is>
          <t>Cobb</t>
        </is>
      </c>
      <c r="B61" s="157" t="inlineStr">
        <is>
          <t>XX</t>
        </is>
      </c>
      <c r="C61" s="157" t="inlineStr">
        <is>
          <t>XX</t>
        </is>
      </c>
      <c r="D61" s="157" t="inlineStr">
        <is>
          <t>XX</t>
        </is>
      </c>
      <c r="E61" s="157" t="inlineStr">
        <is>
          <t>XX</t>
        </is>
      </c>
      <c r="F61" s="157" t="inlineStr">
        <is>
          <t>XX</t>
        </is>
      </c>
      <c r="G61" s="157" t="inlineStr">
        <is>
          <t>XX</t>
        </is>
      </c>
      <c r="H61" s="157" t="inlineStr">
        <is>
          <t>XX</t>
        </is>
      </c>
      <c r="I61" s="158" t="inlineStr">
        <is>
          <t>XX%</t>
        </is>
      </c>
      <c r="J61" s="159" t="inlineStr">
        <is>
          <t>XX</t>
        </is>
      </c>
      <c r="K61" s="160" t="inlineStr">
        <is>
          <t>$XX</t>
        </is>
      </c>
    </row>
    <row r="62">
      <c r="A62" s="106" t="inlineStr">
        <is>
          <t>Coffee</t>
        </is>
      </c>
      <c r="B62" s="157" t="inlineStr">
        <is>
          <t>XX</t>
        </is>
      </c>
      <c r="C62" s="157" t="inlineStr">
        <is>
          <t>XX</t>
        </is>
      </c>
      <c r="D62" s="157" t="inlineStr">
        <is>
          <t>XX</t>
        </is>
      </c>
      <c r="E62" s="157" t="inlineStr">
        <is>
          <t>XX</t>
        </is>
      </c>
      <c r="F62" s="157" t="inlineStr">
        <is>
          <t>XX</t>
        </is>
      </c>
      <c r="G62" s="157" t="inlineStr">
        <is>
          <t>XX</t>
        </is>
      </c>
      <c r="H62" s="157" t="inlineStr">
        <is>
          <t>XX</t>
        </is>
      </c>
      <c r="I62" s="158" t="inlineStr">
        <is>
          <t>XX%</t>
        </is>
      </c>
      <c r="J62" s="159" t="inlineStr">
        <is>
          <t>XX</t>
        </is>
      </c>
      <c r="K62" s="160" t="inlineStr">
        <is>
          <t>$XX</t>
        </is>
      </c>
    </row>
    <row r="63">
      <c r="A63" s="106" t="inlineStr">
        <is>
          <t>Colquitt</t>
        </is>
      </c>
      <c r="B63" s="157" t="inlineStr">
        <is>
          <t>XX</t>
        </is>
      </c>
      <c r="C63" s="157" t="inlineStr">
        <is>
          <t>XX</t>
        </is>
      </c>
      <c r="D63" s="157" t="inlineStr">
        <is>
          <t>XX</t>
        </is>
      </c>
      <c r="E63" s="157" t="inlineStr">
        <is>
          <t>XX</t>
        </is>
      </c>
      <c r="F63" s="157" t="inlineStr">
        <is>
          <t>XX</t>
        </is>
      </c>
      <c r="G63" s="157" t="inlineStr">
        <is>
          <t>XX</t>
        </is>
      </c>
      <c r="H63" s="157" t="inlineStr">
        <is>
          <t>XX</t>
        </is>
      </c>
      <c r="I63" s="158" t="inlineStr">
        <is>
          <t>XX%</t>
        </is>
      </c>
      <c r="J63" s="159" t="inlineStr">
        <is>
          <t>XX</t>
        </is>
      </c>
      <c r="K63" s="160" t="inlineStr">
        <is>
          <t>$XX</t>
        </is>
      </c>
    </row>
    <row r="64">
      <c r="A64" s="106" t="inlineStr">
        <is>
          <t>Columbia</t>
        </is>
      </c>
      <c r="B64" s="157" t="inlineStr">
        <is>
          <t>XX</t>
        </is>
      </c>
      <c r="C64" s="157" t="inlineStr">
        <is>
          <t>XX</t>
        </is>
      </c>
      <c r="D64" s="157" t="inlineStr">
        <is>
          <t>XX</t>
        </is>
      </c>
      <c r="E64" s="157" t="inlineStr">
        <is>
          <t>XX</t>
        </is>
      </c>
      <c r="F64" s="157" t="inlineStr">
        <is>
          <t>XX</t>
        </is>
      </c>
      <c r="G64" s="157" t="inlineStr">
        <is>
          <t>XX</t>
        </is>
      </c>
      <c r="H64" s="157" t="inlineStr">
        <is>
          <t>XX</t>
        </is>
      </c>
      <c r="I64" s="158" t="inlineStr">
        <is>
          <t>XX%</t>
        </is>
      </c>
      <c r="J64" s="159" t="inlineStr">
        <is>
          <t>XX</t>
        </is>
      </c>
      <c r="K64" s="160" t="inlineStr">
        <is>
          <t>$XX</t>
        </is>
      </c>
    </row>
    <row r="65">
      <c r="A65" s="106" t="inlineStr">
        <is>
          <t>Coweta</t>
        </is>
      </c>
      <c r="B65" s="157" t="inlineStr">
        <is>
          <t>XX</t>
        </is>
      </c>
      <c r="C65" s="157" t="inlineStr">
        <is>
          <t>XX</t>
        </is>
      </c>
      <c r="D65" s="157" t="inlineStr">
        <is>
          <t>XX</t>
        </is>
      </c>
      <c r="E65" s="157" t="inlineStr">
        <is>
          <t>XX</t>
        </is>
      </c>
      <c r="F65" s="157" t="inlineStr">
        <is>
          <t>XX</t>
        </is>
      </c>
      <c r="G65" s="157" t="inlineStr">
        <is>
          <t>XX</t>
        </is>
      </c>
      <c r="H65" s="157" t="inlineStr">
        <is>
          <t>XX</t>
        </is>
      </c>
      <c r="I65" s="158" t="inlineStr">
        <is>
          <t>XX%</t>
        </is>
      </c>
      <c r="J65" s="159" t="inlineStr">
        <is>
          <t>XX</t>
        </is>
      </c>
      <c r="K65" s="160" t="inlineStr">
        <is>
          <t>$XX</t>
        </is>
      </c>
    </row>
    <row r="66">
      <c r="A66" s="106" t="inlineStr">
        <is>
          <t>Crisp</t>
        </is>
      </c>
      <c r="B66" s="157" t="inlineStr">
        <is>
          <t>XX</t>
        </is>
      </c>
      <c r="C66" s="157" t="inlineStr">
        <is>
          <t>XX</t>
        </is>
      </c>
      <c r="D66" s="157" t="inlineStr">
        <is>
          <t>XX</t>
        </is>
      </c>
      <c r="E66" s="157" t="inlineStr">
        <is>
          <t>XX</t>
        </is>
      </c>
      <c r="F66" s="157" t="inlineStr">
        <is>
          <t>XX</t>
        </is>
      </c>
      <c r="G66" s="157" t="inlineStr">
        <is>
          <t>XX</t>
        </is>
      </c>
      <c r="H66" s="157" t="inlineStr">
        <is>
          <t>XX</t>
        </is>
      </c>
      <c r="I66" s="158" t="inlineStr">
        <is>
          <t>XX%</t>
        </is>
      </c>
      <c r="J66" s="159" t="inlineStr">
        <is>
          <t>XX</t>
        </is>
      </c>
      <c r="K66" s="160" t="inlineStr">
        <is>
          <t>$XX</t>
        </is>
      </c>
    </row>
    <row r="67">
      <c r="A67" s="106" t="inlineStr">
        <is>
          <t>Dade</t>
        </is>
      </c>
      <c r="B67" s="157" t="inlineStr">
        <is>
          <t>XX</t>
        </is>
      </c>
      <c r="C67" s="157" t="inlineStr">
        <is>
          <t>XX</t>
        </is>
      </c>
      <c r="D67" s="157" t="inlineStr">
        <is>
          <t>XX</t>
        </is>
      </c>
      <c r="E67" s="157" t="inlineStr">
        <is>
          <t>XX</t>
        </is>
      </c>
      <c r="F67" s="157" t="inlineStr">
        <is>
          <t>XX</t>
        </is>
      </c>
      <c r="G67" s="157" t="inlineStr">
        <is>
          <t>XX</t>
        </is>
      </c>
      <c r="H67" s="157" t="inlineStr">
        <is>
          <t>XX</t>
        </is>
      </c>
      <c r="I67" s="158" t="inlineStr">
        <is>
          <t>XX%</t>
        </is>
      </c>
      <c r="J67" s="159" t="inlineStr">
        <is>
          <t>XX</t>
        </is>
      </c>
      <c r="K67" s="160" t="inlineStr">
        <is>
          <t>$XX</t>
        </is>
      </c>
    </row>
    <row r="68">
      <c r="A68" s="106" t="inlineStr">
        <is>
          <t>DeKalb</t>
        </is>
      </c>
      <c r="B68" s="157" t="inlineStr">
        <is>
          <t>XX</t>
        </is>
      </c>
      <c r="C68" s="157" t="inlineStr">
        <is>
          <t>XX</t>
        </is>
      </c>
      <c r="D68" s="157" t="inlineStr">
        <is>
          <t>XX</t>
        </is>
      </c>
      <c r="E68" s="157" t="inlineStr">
        <is>
          <t>XX</t>
        </is>
      </c>
      <c r="F68" s="157" t="inlineStr">
        <is>
          <t>XX</t>
        </is>
      </c>
      <c r="G68" s="157" t="inlineStr">
        <is>
          <t>XX</t>
        </is>
      </c>
      <c r="H68" s="157" t="inlineStr">
        <is>
          <t>XX</t>
        </is>
      </c>
      <c r="I68" s="158" t="inlineStr">
        <is>
          <t>XX%</t>
        </is>
      </c>
      <c r="J68" s="159" t="inlineStr">
        <is>
          <t>XX</t>
        </is>
      </c>
      <c r="K68" s="160" t="inlineStr">
        <is>
          <t>$XX</t>
        </is>
      </c>
    </row>
    <row r="69">
      <c r="A69" s="106" t="inlineStr">
        <is>
          <t>Dodge</t>
        </is>
      </c>
      <c r="B69" s="157" t="inlineStr">
        <is>
          <t>XX</t>
        </is>
      </c>
      <c r="C69" s="157" t="inlineStr">
        <is>
          <t>XX</t>
        </is>
      </c>
      <c r="D69" s="157" t="inlineStr">
        <is>
          <t>XX</t>
        </is>
      </c>
      <c r="E69" s="157" t="inlineStr">
        <is>
          <t>XX</t>
        </is>
      </c>
      <c r="F69" s="157" t="inlineStr">
        <is>
          <t>XX</t>
        </is>
      </c>
      <c r="G69" s="157" t="inlineStr">
        <is>
          <t>XX</t>
        </is>
      </c>
      <c r="H69" s="157" t="inlineStr">
        <is>
          <t>XX</t>
        </is>
      </c>
      <c r="I69" s="158" t="inlineStr">
        <is>
          <t>XX%</t>
        </is>
      </c>
      <c r="J69" s="159" t="inlineStr">
        <is>
          <t>XX</t>
        </is>
      </c>
      <c r="K69" s="160" t="inlineStr">
        <is>
          <t>$XX</t>
        </is>
      </c>
    </row>
    <row r="70">
      <c r="A70" s="106" t="inlineStr">
        <is>
          <t>Dougherty</t>
        </is>
      </c>
      <c r="B70" s="157" t="inlineStr">
        <is>
          <t>XX</t>
        </is>
      </c>
      <c r="C70" s="157" t="inlineStr">
        <is>
          <t>XX</t>
        </is>
      </c>
      <c r="D70" s="157" t="inlineStr">
        <is>
          <t>XX</t>
        </is>
      </c>
      <c r="E70" s="157" t="inlineStr">
        <is>
          <t>XX</t>
        </is>
      </c>
      <c r="F70" s="157" t="inlineStr">
        <is>
          <t>XX</t>
        </is>
      </c>
      <c r="G70" s="157" t="inlineStr">
        <is>
          <t>XX</t>
        </is>
      </c>
      <c r="H70" s="157" t="inlineStr">
        <is>
          <t>XX</t>
        </is>
      </c>
      <c r="I70" s="158" t="inlineStr">
        <is>
          <t>XX%</t>
        </is>
      </c>
      <c r="J70" s="159" t="inlineStr">
        <is>
          <t>XX</t>
        </is>
      </c>
      <c r="K70" s="160" t="inlineStr">
        <is>
          <t>$XX</t>
        </is>
      </c>
    </row>
    <row r="71">
      <c r="A71" s="106" t="inlineStr">
        <is>
          <t>Douglas</t>
        </is>
      </c>
      <c r="B71" s="157" t="inlineStr">
        <is>
          <t>XX</t>
        </is>
      </c>
      <c r="C71" s="157" t="inlineStr">
        <is>
          <t>XX</t>
        </is>
      </c>
      <c r="D71" s="157" t="inlineStr">
        <is>
          <t>XX</t>
        </is>
      </c>
      <c r="E71" s="157" t="inlineStr">
        <is>
          <t>XX</t>
        </is>
      </c>
      <c r="F71" s="157" t="inlineStr">
        <is>
          <t>XX</t>
        </is>
      </c>
      <c r="G71" s="157" t="inlineStr">
        <is>
          <t>XX</t>
        </is>
      </c>
      <c r="H71" s="157" t="inlineStr">
        <is>
          <t>XX</t>
        </is>
      </c>
      <c r="I71" s="158" t="inlineStr">
        <is>
          <t>XX%</t>
        </is>
      </c>
      <c r="J71" s="159" t="inlineStr">
        <is>
          <t>XX</t>
        </is>
      </c>
      <c r="K71" s="160" t="inlineStr">
        <is>
          <t>$XX</t>
        </is>
      </c>
    </row>
    <row r="72">
      <c r="A72" s="106" t="inlineStr">
        <is>
          <t>Effingham</t>
        </is>
      </c>
      <c r="B72" s="157" t="inlineStr">
        <is>
          <t>XX</t>
        </is>
      </c>
      <c r="C72" s="157" t="inlineStr">
        <is>
          <t>XX</t>
        </is>
      </c>
      <c r="D72" s="157" t="inlineStr">
        <is>
          <t>XX</t>
        </is>
      </c>
      <c r="E72" s="157" t="inlineStr">
        <is>
          <t>XX</t>
        </is>
      </c>
      <c r="F72" s="157" t="inlineStr">
        <is>
          <t>XX</t>
        </is>
      </c>
      <c r="G72" s="157" t="inlineStr">
        <is>
          <t>XX</t>
        </is>
      </c>
      <c r="H72" s="157" t="inlineStr">
        <is>
          <t>XX</t>
        </is>
      </c>
      <c r="I72" s="158" t="inlineStr">
        <is>
          <t>XX%</t>
        </is>
      </c>
      <c r="J72" s="159" t="inlineStr">
        <is>
          <t>XX</t>
        </is>
      </c>
      <c r="K72" s="160" t="inlineStr">
        <is>
          <t>$XX</t>
        </is>
      </c>
    </row>
    <row r="73">
      <c r="A73" s="106" t="inlineStr">
        <is>
          <t>Emanuel</t>
        </is>
      </c>
      <c r="B73" s="157" t="inlineStr">
        <is>
          <t>XX</t>
        </is>
      </c>
      <c r="C73" s="157" t="inlineStr">
        <is>
          <t>XX</t>
        </is>
      </c>
      <c r="D73" s="157" t="inlineStr">
        <is>
          <t>XX</t>
        </is>
      </c>
      <c r="E73" s="157" t="inlineStr">
        <is>
          <t>XX</t>
        </is>
      </c>
      <c r="F73" s="157" t="inlineStr">
        <is>
          <t>XX</t>
        </is>
      </c>
      <c r="G73" s="157" t="inlineStr">
        <is>
          <t>XX</t>
        </is>
      </c>
      <c r="H73" s="157" t="inlineStr">
        <is>
          <t>XX</t>
        </is>
      </c>
      <c r="I73" s="158" t="inlineStr">
        <is>
          <t>XX%</t>
        </is>
      </c>
      <c r="J73" s="159" t="inlineStr">
        <is>
          <t>XX</t>
        </is>
      </c>
      <c r="K73" s="160" t="inlineStr">
        <is>
          <t>$XX</t>
        </is>
      </c>
    </row>
    <row r="74">
      <c r="A74" s="106" t="inlineStr">
        <is>
          <t>Evans</t>
        </is>
      </c>
      <c r="B74" s="157" t="inlineStr">
        <is>
          <t>XX</t>
        </is>
      </c>
      <c r="C74" s="157" t="inlineStr">
        <is>
          <t>XX</t>
        </is>
      </c>
      <c r="D74" s="157" t="inlineStr">
        <is>
          <t>XX</t>
        </is>
      </c>
      <c r="E74" s="157" t="inlineStr">
        <is>
          <t>XX</t>
        </is>
      </c>
      <c r="F74" s="157" t="inlineStr">
        <is>
          <t>XX</t>
        </is>
      </c>
      <c r="G74" s="157" t="inlineStr">
        <is>
          <t>XX</t>
        </is>
      </c>
      <c r="H74" s="157" t="inlineStr">
        <is>
          <t>XX</t>
        </is>
      </c>
      <c r="I74" s="158" t="inlineStr">
        <is>
          <t>XX%</t>
        </is>
      </c>
      <c r="J74" s="159" t="inlineStr">
        <is>
          <t>XX</t>
        </is>
      </c>
      <c r="K74" s="160" t="inlineStr">
        <is>
          <t>$XX</t>
        </is>
      </c>
    </row>
    <row r="75">
      <c r="A75" s="106" t="inlineStr">
        <is>
          <t>Fayette</t>
        </is>
      </c>
      <c r="B75" s="157" t="inlineStr">
        <is>
          <t>XX</t>
        </is>
      </c>
      <c r="C75" s="157" t="inlineStr">
        <is>
          <t>XX</t>
        </is>
      </c>
      <c r="D75" s="157" t="inlineStr">
        <is>
          <t>XX</t>
        </is>
      </c>
      <c r="E75" s="157" t="inlineStr">
        <is>
          <t>XX</t>
        </is>
      </c>
      <c r="F75" s="157" t="inlineStr">
        <is>
          <t>XX</t>
        </is>
      </c>
      <c r="G75" s="157" t="inlineStr">
        <is>
          <t>XX</t>
        </is>
      </c>
      <c r="H75" s="157" t="inlineStr">
        <is>
          <t>XX</t>
        </is>
      </c>
      <c r="I75" s="158" t="inlineStr">
        <is>
          <t>XX%</t>
        </is>
      </c>
      <c r="J75" s="159" t="inlineStr">
        <is>
          <t>XX</t>
        </is>
      </c>
      <c r="K75" s="160" t="inlineStr">
        <is>
          <t>$XX</t>
        </is>
      </c>
    </row>
    <row r="76">
      <c r="A76" s="106" t="inlineStr">
        <is>
          <t>Floyd</t>
        </is>
      </c>
      <c r="B76" s="157" t="inlineStr">
        <is>
          <t>XX</t>
        </is>
      </c>
      <c r="C76" s="157" t="inlineStr">
        <is>
          <t>XX</t>
        </is>
      </c>
      <c r="D76" s="157" t="inlineStr">
        <is>
          <t>XX</t>
        </is>
      </c>
      <c r="E76" s="157" t="inlineStr">
        <is>
          <t>XX</t>
        </is>
      </c>
      <c r="F76" s="157" t="inlineStr">
        <is>
          <t>XX</t>
        </is>
      </c>
      <c r="G76" s="157" t="inlineStr">
        <is>
          <t>XX</t>
        </is>
      </c>
      <c r="H76" s="157" t="inlineStr">
        <is>
          <t>XX</t>
        </is>
      </c>
      <c r="I76" s="158" t="inlineStr">
        <is>
          <t>XX%</t>
        </is>
      </c>
      <c r="J76" s="159" t="inlineStr">
        <is>
          <t>XX</t>
        </is>
      </c>
      <c r="K76" s="160" t="inlineStr">
        <is>
          <t>$XX</t>
        </is>
      </c>
    </row>
    <row r="77">
      <c r="A77" s="106" t="inlineStr">
        <is>
          <t>Forsyth</t>
        </is>
      </c>
      <c r="B77" s="157" t="inlineStr">
        <is>
          <t>XX</t>
        </is>
      </c>
      <c r="C77" s="157" t="inlineStr">
        <is>
          <t>XX</t>
        </is>
      </c>
      <c r="D77" s="157" t="inlineStr">
        <is>
          <t>XX</t>
        </is>
      </c>
      <c r="E77" s="157" t="inlineStr">
        <is>
          <t>XX</t>
        </is>
      </c>
      <c r="F77" s="157" t="inlineStr">
        <is>
          <t>XX</t>
        </is>
      </c>
      <c r="G77" s="157" t="inlineStr">
        <is>
          <t>XX</t>
        </is>
      </c>
      <c r="H77" s="157" t="inlineStr">
        <is>
          <t>XX</t>
        </is>
      </c>
      <c r="I77" s="158" t="inlineStr">
        <is>
          <t>XX%</t>
        </is>
      </c>
      <c r="J77" s="159" t="inlineStr">
        <is>
          <t>XX</t>
        </is>
      </c>
      <c r="K77" s="160" t="inlineStr">
        <is>
          <t>$XX</t>
        </is>
      </c>
    </row>
    <row r="78">
      <c r="A78" s="106" t="inlineStr">
        <is>
          <t>Franklin</t>
        </is>
      </c>
      <c r="B78" s="157" t="inlineStr">
        <is>
          <t>XX</t>
        </is>
      </c>
      <c r="C78" s="157" t="inlineStr">
        <is>
          <t>XX</t>
        </is>
      </c>
      <c r="D78" s="157" t="inlineStr">
        <is>
          <t>XX</t>
        </is>
      </c>
      <c r="E78" s="157" t="inlineStr">
        <is>
          <t>XX</t>
        </is>
      </c>
      <c r="F78" s="157" t="inlineStr">
        <is>
          <t>XX</t>
        </is>
      </c>
      <c r="G78" s="157" t="inlineStr">
        <is>
          <t>XX</t>
        </is>
      </c>
      <c r="H78" s="157" t="inlineStr">
        <is>
          <t>XX</t>
        </is>
      </c>
      <c r="I78" s="158" t="inlineStr">
        <is>
          <t>XX%</t>
        </is>
      </c>
      <c r="J78" s="159" t="inlineStr">
        <is>
          <t>XX</t>
        </is>
      </c>
      <c r="K78" s="160" t="inlineStr">
        <is>
          <t>$XX</t>
        </is>
      </c>
    </row>
    <row r="79">
      <c r="A79" s="106" t="inlineStr">
        <is>
          <t>Fulton</t>
        </is>
      </c>
      <c r="B79" s="157" t="inlineStr">
        <is>
          <t>XX</t>
        </is>
      </c>
      <c r="C79" s="157" t="inlineStr">
        <is>
          <t>XX</t>
        </is>
      </c>
      <c r="D79" s="157" t="inlineStr">
        <is>
          <t>XX</t>
        </is>
      </c>
      <c r="E79" s="157" t="inlineStr">
        <is>
          <t>XX</t>
        </is>
      </c>
      <c r="F79" s="157" t="inlineStr">
        <is>
          <t>XX</t>
        </is>
      </c>
      <c r="G79" s="157" t="inlineStr">
        <is>
          <t>XX</t>
        </is>
      </c>
      <c r="H79" s="157" t="inlineStr">
        <is>
          <t>XX</t>
        </is>
      </c>
      <c r="I79" s="158" t="inlineStr">
        <is>
          <t>XX%</t>
        </is>
      </c>
      <c r="J79" s="159" t="inlineStr">
        <is>
          <t>XX</t>
        </is>
      </c>
      <c r="K79" s="160" t="inlineStr">
        <is>
          <t>$XX</t>
        </is>
      </c>
    </row>
    <row r="80">
      <c r="A80" s="106" t="inlineStr">
        <is>
          <t>Gilmer</t>
        </is>
      </c>
      <c r="B80" s="157" t="inlineStr">
        <is>
          <t>XX</t>
        </is>
      </c>
      <c r="C80" s="157" t="inlineStr">
        <is>
          <t>XX</t>
        </is>
      </c>
      <c r="D80" s="157" t="inlineStr">
        <is>
          <t>XX</t>
        </is>
      </c>
      <c r="E80" s="157" t="inlineStr">
        <is>
          <t>XX</t>
        </is>
      </c>
      <c r="F80" s="157" t="inlineStr">
        <is>
          <t>XX</t>
        </is>
      </c>
      <c r="G80" s="157" t="inlineStr">
        <is>
          <t>XX</t>
        </is>
      </c>
      <c r="H80" s="157" t="inlineStr">
        <is>
          <t>XX</t>
        </is>
      </c>
      <c r="I80" s="158" t="inlineStr">
        <is>
          <t>XX%</t>
        </is>
      </c>
      <c r="J80" s="159" t="inlineStr">
        <is>
          <t>XX</t>
        </is>
      </c>
      <c r="K80" s="160" t="inlineStr">
        <is>
          <t>$XX</t>
        </is>
      </c>
    </row>
    <row r="81">
      <c r="A81" s="106" t="inlineStr">
        <is>
          <t>Glynn</t>
        </is>
      </c>
      <c r="B81" s="157" t="inlineStr">
        <is>
          <t>XX</t>
        </is>
      </c>
      <c r="C81" s="157" t="inlineStr">
        <is>
          <t>XX</t>
        </is>
      </c>
      <c r="D81" s="157" t="inlineStr">
        <is>
          <t>XX</t>
        </is>
      </c>
      <c r="E81" s="157" t="inlineStr">
        <is>
          <t>XX</t>
        </is>
      </c>
      <c r="F81" s="157" t="inlineStr">
        <is>
          <t>XX</t>
        </is>
      </c>
      <c r="G81" s="157" t="inlineStr">
        <is>
          <t>XX</t>
        </is>
      </c>
      <c r="H81" s="157" t="inlineStr">
        <is>
          <t>XX</t>
        </is>
      </c>
      <c r="I81" s="158" t="inlineStr">
        <is>
          <t>XX%</t>
        </is>
      </c>
      <c r="J81" s="159" t="inlineStr">
        <is>
          <t>XX</t>
        </is>
      </c>
      <c r="K81" s="160" t="inlineStr">
        <is>
          <t>$XX</t>
        </is>
      </c>
    </row>
    <row r="82">
      <c r="A82" s="106" t="inlineStr">
        <is>
          <t>Gordon</t>
        </is>
      </c>
      <c r="B82" s="157" t="inlineStr">
        <is>
          <t>XX</t>
        </is>
      </c>
      <c r="C82" s="157" t="inlineStr">
        <is>
          <t>XX</t>
        </is>
      </c>
      <c r="D82" s="157" t="inlineStr">
        <is>
          <t>XX</t>
        </is>
      </c>
      <c r="E82" s="157" t="inlineStr">
        <is>
          <t>XX</t>
        </is>
      </c>
      <c r="F82" s="157" t="inlineStr">
        <is>
          <t>XX</t>
        </is>
      </c>
      <c r="G82" s="157" t="inlineStr">
        <is>
          <t>XX</t>
        </is>
      </c>
      <c r="H82" s="157" t="inlineStr">
        <is>
          <t>XX</t>
        </is>
      </c>
      <c r="I82" s="158" t="inlineStr">
        <is>
          <t>XX%</t>
        </is>
      </c>
      <c r="J82" s="159" t="inlineStr">
        <is>
          <t>XX</t>
        </is>
      </c>
      <c r="K82" s="160" t="inlineStr">
        <is>
          <t>$XX</t>
        </is>
      </c>
    </row>
    <row r="83">
      <c r="A83" s="106" t="inlineStr">
        <is>
          <t>Grady</t>
        </is>
      </c>
      <c r="B83" s="157" t="inlineStr">
        <is>
          <t>XX</t>
        </is>
      </c>
      <c r="C83" s="157" t="inlineStr">
        <is>
          <t>XX</t>
        </is>
      </c>
      <c r="D83" s="157" t="inlineStr">
        <is>
          <t>XX</t>
        </is>
      </c>
      <c r="E83" s="157" t="inlineStr">
        <is>
          <t>XX</t>
        </is>
      </c>
      <c r="F83" s="157" t="inlineStr">
        <is>
          <t>XX</t>
        </is>
      </c>
      <c r="G83" s="157" t="inlineStr">
        <is>
          <t>XX</t>
        </is>
      </c>
      <c r="H83" s="157" t="inlineStr">
        <is>
          <t>XX</t>
        </is>
      </c>
      <c r="I83" s="158" t="inlineStr">
        <is>
          <t>XX%</t>
        </is>
      </c>
      <c r="J83" s="159" t="inlineStr">
        <is>
          <t>XX</t>
        </is>
      </c>
      <c r="K83" s="160" t="inlineStr">
        <is>
          <t>$XX</t>
        </is>
      </c>
    </row>
    <row r="84">
      <c r="A84" s="106" t="inlineStr">
        <is>
          <t>Greene</t>
        </is>
      </c>
      <c r="B84" s="157" t="inlineStr">
        <is>
          <t>XX</t>
        </is>
      </c>
      <c r="C84" s="157" t="inlineStr">
        <is>
          <t>XX</t>
        </is>
      </c>
      <c r="D84" s="157" t="inlineStr">
        <is>
          <t>XX</t>
        </is>
      </c>
      <c r="E84" s="157" t="inlineStr">
        <is>
          <t>XX</t>
        </is>
      </c>
      <c r="F84" s="157" t="inlineStr">
        <is>
          <t>XX</t>
        </is>
      </c>
      <c r="G84" s="157" t="inlineStr">
        <is>
          <t>XX</t>
        </is>
      </c>
      <c r="H84" s="157" t="inlineStr">
        <is>
          <t>XX</t>
        </is>
      </c>
      <c r="I84" s="158" t="inlineStr">
        <is>
          <t>XX%</t>
        </is>
      </c>
      <c r="J84" s="159" t="inlineStr">
        <is>
          <t>XX</t>
        </is>
      </c>
      <c r="K84" s="160" t="inlineStr">
        <is>
          <t>$XX</t>
        </is>
      </c>
    </row>
    <row r="85">
      <c r="A85" s="106" t="inlineStr">
        <is>
          <t>Gwinnett</t>
        </is>
      </c>
      <c r="B85" s="157" t="inlineStr">
        <is>
          <t>XX</t>
        </is>
      </c>
      <c r="C85" s="157" t="inlineStr">
        <is>
          <t>XX</t>
        </is>
      </c>
      <c r="D85" s="157" t="inlineStr">
        <is>
          <t>XX</t>
        </is>
      </c>
      <c r="E85" s="157" t="inlineStr">
        <is>
          <t>XX</t>
        </is>
      </c>
      <c r="F85" s="157" t="inlineStr">
        <is>
          <t>XX</t>
        </is>
      </c>
      <c r="G85" s="157" t="inlineStr">
        <is>
          <t>XX</t>
        </is>
      </c>
      <c r="H85" s="157" t="inlineStr">
        <is>
          <t>XX</t>
        </is>
      </c>
      <c r="I85" s="158" t="inlineStr">
        <is>
          <t>XX%</t>
        </is>
      </c>
      <c r="J85" s="159" t="inlineStr">
        <is>
          <t>XX</t>
        </is>
      </c>
      <c r="K85" s="160" t="inlineStr">
        <is>
          <t>$XX</t>
        </is>
      </c>
    </row>
    <row r="86">
      <c r="A86" s="106" t="inlineStr">
        <is>
          <t>Hall</t>
        </is>
      </c>
      <c r="B86" s="157" t="inlineStr">
        <is>
          <t>XX</t>
        </is>
      </c>
      <c r="C86" s="157" t="inlineStr">
        <is>
          <t>XX</t>
        </is>
      </c>
      <c r="D86" s="157" t="inlineStr">
        <is>
          <t>XX</t>
        </is>
      </c>
      <c r="E86" s="157" t="inlineStr">
        <is>
          <t>XX</t>
        </is>
      </c>
      <c r="F86" s="157" t="inlineStr">
        <is>
          <t>XX</t>
        </is>
      </c>
      <c r="G86" s="157" t="inlineStr">
        <is>
          <t>XX</t>
        </is>
      </c>
      <c r="H86" s="157" t="inlineStr">
        <is>
          <t>XX</t>
        </is>
      </c>
      <c r="I86" s="158" t="inlineStr">
        <is>
          <t>XX%</t>
        </is>
      </c>
      <c r="J86" s="159" t="inlineStr">
        <is>
          <t>XX</t>
        </is>
      </c>
      <c r="K86" s="160" t="inlineStr">
        <is>
          <t>$XX</t>
        </is>
      </c>
    </row>
    <row r="87">
      <c r="A87" s="106" t="inlineStr">
        <is>
          <t>Haralson</t>
        </is>
      </c>
      <c r="B87" s="157" t="inlineStr">
        <is>
          <t>XX</t>
        </is>
      </c>
      <c r="C87" s="157" t="inlineStr">
        <is>
          <t>XX</t>
        </is>
      </c>
      <c r="D87" s="157" t="inlineStr">
        <is>
          <t>XX</t>
        </is>
      </c>
      <c r="E87" s="157" t="inlineStr">
        <is>
          <t>XX</t>
        </is>
      </c>
      <c r="F87" s="157" t="inlineStr">
        <is>
          <t>XX</t>
        </is>
      </c>
      <c r="G87" s="157" t="inlineStr">
        <is>
          <t>XX</t>
        </is>
      </c>
      <c r="H87" s="157" t="inlineStr">
        <is>
          <t>XX</t>
        </is>
      </c>
      <c r="I87" s="158" t="inlineStr">
        <is>
          <t>XX%</t>
        </is>
      </c>
      <c r="J87" s="159" t="inlineStr">
        <is>
          <t>XX</t>
        </is>
      </c>
      <c r="K87" s="160" t="inlineStr">
        <is>
          <t>$XX</t>
        </is>
      </c>
    </row>
    <row r="88">
      <c r="A88" s="106" t="inlineStr">
        <is>
          <t>Henry</t>
        </is>
      </c>
      <c r="B88" s="157" t="inlineStr">
        <is>
          <t>XX</t>
        </is>
      </c>
      <c r="C88" s="157" t="inlineStr">
        <is>
          <t>XX</t>
        </is>
      </c>
      <c r="D88" s="157" t="inlineStr">
        <is>
          <t>XX</t>
        </is>
      </c>
      <c r="E88" s="157" t="inlineStr">
        <is>
          <t>XX</t>
        </is>
      </c>
      <c r="F88" s="157" t="inlineStr">
        <is>
          <t>XX</t>
        </is>
      </c>
      <c r="G88" s="157" t="inlineStr">
        <is>
          <t>XX</t>
        </is>
      </c>
      <c r="H88" s="157" t="inlineStr">
        <is>
          <t>XX</t>
        </is>
      </c>
      <c r="I88" s="158" t="inlineStr">
        <is>
          <t>XX%</t>
        </is>
      </c>
      <c r="J88" s="159" t="inlineStr">
        <is>
          <t>XX</t>
        </is>
      </c>
      <c r="K88" s="160" t="inlineStr">
        <is>
          <t>$XX</t>
        </is>
      </c>
    </row>
    <row r="89">
      <c r="A89" s="106" t="inlineStr">
        <is>
          <t>Houston</t>
        </is>
      </c>
      <c r="B89" s="157" t="inlineStr">
        <is>
          <t>XX</t>
        </is>
      </c>
      <c r="C89" s="157" t="inlineStr">
        <is>
          <t>XX</t>
        </is>
      </c>
      <c r="D89" s="157" t="inlineStr">
        <is>
          <t>XX</t>
        </is>
      </c>
      <c r="E89" s="157" t="inlineStr">
        <is>
          <t>XX</t>
        </is>
      </c>
      <c r="F89" s="157" t="inlineStr">
        <is>
          <t>XX</t>
        </is>
      </c>
      <c r="G89" s="157" t="inlineStr">
        <is>
          <t>XX</t>
        </is>
      </c>
      <c r="H89" s="157" t="inlineStr">
        <is>
          <t>XX</t>
        </is>
      </c>
      <c r="I89" s="158" t="inlineStr">
        <is>
          <t>XX%</t>
        </is>
      </c>
      <c r="J89" s="159" t="inlineStr">
        <is>
          <t>XX</t>
        </is>
      </c>
      <c r="K89" s="160" t="inlineStr">
        <is>
          <t>$XX</t>
        </is>
      </c>
    </row>
    <row r="90">
      <c r="A90" s="106" t="inlineStr">
        <is>
          <t>Jackson</t>
        </is>
      </c>
      <c r="B90" s="157" t="inlineStr">
        <is>
          <t>XX</t>
        </is>
      </c>
      <c r="C90" s="157" t="inlineStr">
        <is>
          <t>XX</t>
        </is>
      </c>
      <c r="D90" s="157" t="inlineStr">
        <is>
          <t>XX</t>
        </is>
      </c>
      <c r="E90" s="157" t="inlineStr">
        <is>
          <t>XX</t>
        </is>
      </c>
      <c r="F90" s="157" t="inlineStr">
        <is>
          <t>XX</t>
        </is>
      </c>
      <c r="G90" s="157" t="inlineStr">
        <is>
          <t>XX</t>
        </is>
      </c>
      <c r="H90" s="157" t="inlineStr">
        <is>
          <t>XX</t>
        </is>
      </c>
      <c r="I90" s="158" t="inlineStr">
        <is>
          <t>XX%</t>
        </is>
      </c>
      <c r="J90" s="159" t="inlineStr">
        <is>
          <t>XX</t>
        </is>
      </c>
      <c r="K90" s="160" t="inlineStr">
        <is>
          <t>$XX</t>
        </is>
      </c>
    </row>
    <row r="91">
      <c r="A91" s="106" t="inlineStr">
        <is>
          <t>Jefferson</t>
        </is>
      </c>
      <c r="B91" s="157" t="inlineStr">
        <is>
          <t>XX</t>
        </is>
      </c>
      <c r="C91" s="157" t="inlineStr">
        <is>
          <t>XX</t>
        </is>
      </c>
      <c r="D91" s="157" t="inlineStr">
        <is>
          <t>XX</t>
        </is>
      </c>
      <c r="E91" s="157" t="inlineStr">
        <is>
          <t>XX</t>
        </is>
      </c>
      <c r="F91" s="157" t="inlineStr">
        <is>
          <t>XX</t>
        </is>
      </c>
      <c r="G91" s="157" t="inlineStr">
        <is>
          <t>XX</t>
        </is>
      </c>
      <c r="H91" s="157" t="inlineStr">
        <is>
          <t>XX</t>
        </is>
      </c>
      <c r="I91" s="158" t="inlineStr">
        <is>
          <t>XX%</t>
        </is>
      </c>
      <c r="J91" s="159" t="inlineStr">
        <is>
          <t>XX</t>
        </is>
      </c>
      <c r="K91" s="160" t="inlineStr">
        <is>
          <t>$XX</t>
        </is>
      </c>
    </row>
    <row r="92">
      <c r="A92" s="106" t="inlineStr">
        <is>
          <t>Jenkins</t>
        </is>
      </c>
      <c r="B92" s="157" t="inlineStr">
        <is>
          <t>XX</t>
        </is>
      </c>
      <c r="C92" s="157" t="inlineStr">
        <is>
          <t>XX</t>
        </is>
      </c>
      <c r="D92" s="157" t="inlineStr">
        <is>
          <t>XX</t>
        </is>
      </c>
      <c r="E92" s="157" t="inlineStr">
        <is>
          <t>XX</t>
        </is>
      </c>
      <c r="F92" s="157" t="inlineStr">
        <is>
          <t>XX</t>
        </is>
      </c>
      <c r="G92" s="157" t="inlineStr">
        <is>
          <t>XX</t>
        </is>
      </c>
      <c r="H92" s="157" t="inlineStr">
        <is>
          <t>XX</t>
        </is>
      </c>
      <c r="I92" s="158" t="inlineStr">
        <is>
          <t>XX%</t>
        </is>
      </c>
      <c r="J92" s="159" t="inlineStr">
        <is>
          <t>XX</t>
        </is>
      </c>
      <c r="K92" s="160" t="inlineStr">
        <is>
          <t>$XX</t>
        </is>
      </c>
    </row>
    <row r="93">
      <c r="A93" s="106" t="inlineStr">
        <is>
          <t>Laurens</t>
        </is>
      </c>
      <c r="B93" s="157" t="inlineStr">
        <is>
          <t>XX</t>
        </is>
      </c>
      <c r="C93" s="157" t="inlineStr">
        <is>
          <t>XX</t>
        </is>
      </c>
      <c r="D93" s="157" t="inlineStr">
        <is>
          <t>XX</t>
        </is>
      </c>
      <c r="E93" s="157" t="inlineStr">
        <is>
          <t>XX</t>
        </is>
      </c>
      <c r="F93" s="157" t="inlineStr">
        <is>
          <t>XX</t>
        </is>
      </c>
      <c r="G93" s="157" t="inlineStr">
        <is>
          <t>XX</t>
        </is>
      </c>
      <c r="H93" s="157" t="inlineStr">
        <is>
          <t>XX</t>
        </is>
      </c>
      <c r="I93" s="158" t="inlineStr">
        <is>
          <t>XX%</t>
        </is>
      </c>
      <c r="J93" s="159" t="inlineStr">
        <is>
          <t>XX</t>
        </is>
      </c>
      <c r="K93" s="160" t="inlineStr">
        <is>
          <t>$XX</t>
        </is>
      </c>
    </row>
    <row r="94">
      <c r="A94" s="106" t="inlineStr">
        <is>
          <t>Lee</t>
        </is>
      </c>
      <c r="B94" s="157" t="inlineStr">
        <is>
          <t>XX</t>
        </is>
      </c>
      <c r="C94" s="157" t="inlineStr">
        <is>
          <t>XX</t>
        </is>
      </c>
      <c r="D94" s="157" t="inlineStr">
        <is>
          <t>XX</t>
        </is>
      </c>
      <c r="E94" s="157" t="inlineStr">
        <is>
          <t>XX</t>
        </is>
      </c>
      <c r="F94" s="157" t="inlineStr">
        <is>
          <t>XX</t>
        </is>
      </c>
      <c r="G94" s="157" t="inlineStr">
        <is>
          <t>XX</t>
        </is>
      </c>
      <c r="H94" s="157" t="inlineStr">
        <is>
          <t>XX</t>
        </is>
      </c>
      <c r="I94" s="158" t="inlineStr">
        <is>
          <t>XX%</t>
        </is>
      </c>
      <c r="J94" s="159" t="inlineStr">
        <is>
          <t>XX</t>
        </is>
      </c>
      <c r="K94" s="160" t="inlineStr">
        <is>
          <t>$XX</t>
        </is>
      </c>
    </row>
    <row r="95">
      <c r="A95" s="106" t="inlineStr">
        <is>
          <t>Lowndes</t>
        </is>
      </c>
      <c r="B95" s="157" t="inlineStr">
        <is>
          <t>XX</t>
        </is>
      </c>
      <c r="C95" s="157" t="inlineStr">
        <is>
          <t>XX</t>
        </is>
      </c>
      <c r="D95" s="157" t="inlineStr">
        <is>
          <t>XX</t>
        </is>
      </c>
      <c r="E95" s="157" t="inlineStr">
        <is>
          <t>XX</t>
        </is>
      </c>
      <c r="F95" s="157" t="inlineStr">
        <is>
          <t>XX</t>
        </is>
      </c>
      <c r="G95" s="157" t="inlineStr">
        <is>
          <t>XX</t>
        </is>
      </c>
      <c r="H95" s="157" t="inlineStr">
        <is>
          <t>XX</t>
        </is>
      </c>
      <c r="I95" s="158" t="inlineStr">
        <is>
          <t>XX%</t>
        </is>
      </c>
      <c r="J95" s="159" t="inlineStr">
        <is>
          <t>XX</t>
        </is>
      </c>
      <c r="K95" s="160" t="inlineStr">
        <is>
          <t>$XX</t>
        </is>
      </c>
    </row>
    <row r="96">
      <c r="A96" s="106" t="inlineStr">
        <is>
          <t>Macon</t>
        </is>
      </c>
      <c r="B96" s="157" t="inlineStr">
        <is>
          <t>XX</t>
        </is>
      </c>
      <c r="C96" s="157" t="inlineStr">
        <is>
          <t>XX</t>
        </is>
      </c>
      <c r="D96" s="157" t="inlineStr">
        <is>
          <t>XX</t>
        </is>
      </c>
      <c r="E96" s="157" t="inlineStr">
        <is>
          <t>XX</t>
        </is>
      </c>
      <c r="F96" s="157" t="inlineStr">
        <is>
          <t>XX</t>
        </is>
      </c>
      <c r="G96" s="157" t="inlineStr">
        <is>
          <t>XX</t>
        </is>
      </c>
      <c r="H96" s="157" t="inlineStr">
        <is>
          <t>XX</t>
        </is>
      </c>
      <c r="I96" s="158" t="inlineStr">
        <is>
          <t>XX%</t>
        </is>
      </c>
      <c r="J96" s="159" t="inlineStr">
        <is>
          <t>XX</t>
        </is>
      </c>
      <c r="K96" s="160" t="inlineStr">
        <is>
          <t>$XX</t>
        </is>
      </c>
    </row>
    <row r="97">
      <c r="A97" s="106" t="inlineStr">
        <is>
          <t>Miller</t>
        </is>
      </c>
      <c r="B97" s="157" t="inlineStr">
        <is>
          <t>XX</t>
        </is>
      </c>
      <c r="C97" s="157" t="inlineStr">
        <is>
          <t>XX</t>
        </is>
      </c>
      <c r="D97" s="157" t="inlineStr">
        <is>
          <t>XX</t>
        </is>
      </c>
      <c r="E97" s="157" t="inlineStr">
        <is>
          <t>XX</t>
        </is>
      </c>
      <c r="F97" s="157" t="inlineStr">
        <is>
          <t>XX</t>
        </is>
      </c>
      <c r="G97" s="157" t="inlineStr">
        <is>
          <t>XX</t>
        </is>
      </c>
      <c r="H97" s="157" t="inlineStr">
        <is>
          <t>XX</t>
        </is>
      </c>
      <c r="I97" s="158" t="inlineStr">
        <is>
          <t>XX%</t>
        </is>
      </c>
      <c r="J97" s="159" t="inlineStr">
        <is>
          <t>XX</t>
        </is>
      </c>
      <c r="K97" s="160" t="inlineStr">
        <is>
          <t>$XX</t>
        </is>
      </c>
    </row>
    <row r="98">
      <c r="A98" s="106" t="inlineStr">
        <is>
          <t>Monroe</t>
        </is>
      </c>
      <c r="B98" s="157" t="inlineStr">
        <is>
          <t>XX</t>
        </is>
      </c>
      <c r="C98" s="157" t="inlineStr">
        <is>
          <t>XX</t>
        </is>
      </c>
      <c r="D98" s="157" t="inlineStr">
        <is>
          <t>XX</t>
        </is>
      </c>
      <c r="E98" s="157" t="inlineStr">
        <is>
          <t>XX</t>
        </is>
      </c>
      <c r="F98" s="157" t="inlineStr">
        <is>
          <t>XX</t>
        </is>
      </c>
      <c r="G98" s="157" t="inlineStr">
        <is>
          <t>XX</t>
        </is>
      </c>
      <c r="H98" s="157" t="inlineStr">
        <is>
          <t>XX</t>
        </is>
      </c>
      <c r="I98" s="158" t="inlineStr">
        <is>
          <t>XX%</t>
        </is>
      </c>
      <c r="J98" s="159" t="inlineStr">
        <is>
          <t>XX</t>
        </is>
      </c>
      <c r="K98" s="160" t="inlineStr">
        <is>
          <t>$XX</t>
        </is>
      </c>
    </row>
    <row r="99">
      <c r="A99" s="106" t="inlineStr">
        <is>
          <t>Muscogee</t>
        </is>
      </c>
      <c r="B99" s="157" t="inlineStr">
        <is>
          <t>XX</t>
        </is>
      </c>
      <c r="C99" s="157" t="inlineStr">
        <is>
          <t>XX</t>
        </is>
      </c>
      <c r="D99" s="157" t="inlineStr">
        <is>
          <t>XX</t>
        </is>
      </c>
      <c r="E99" s="157" t="inlineStr">
        <is>
          <t>XX</t>
        </is>
      </c>
      <c r="F99" s="157" t="inlineStr">
        <is>
          <t>XX</t>
        </is>
      </c>
      <c r="G99" s="157" t="inlineStr">
        <is>
          <t>XX</t>
        </is>
      </c>
      <c r="H99" s="157" t="inlineStr">
        <is>
          <t>XX</t>
        </is>
      </c>
      <c r="I99" s="158" t="inlineStr">
        <is>
          <t>XX%</t>
        </is>
      </c>
      <c r="J99" s="159" t="inlineStr">
        <is>
          <t>XX</t>
        </is>
      </c>
      <c r="K99" s="160" t="inlineStr">
        <is>
          <t>$XX</t>
        </is>
      </c>
    </row>
    <row r="100">
      <c r="A100" s="106" t="inlineStr">
        <is>
          <t>Newton</t>
        </is>
      </c>
      <c r="B100" s="157" t="inlineStr">
        <is>
          <t>XX</t>
        </is>
      </c>
      <c r="C100" s="157" t="inlineStr">
        <is>
          <t>XX</t>
        </is>
      </c>
      <c r="D100" s="157" t="inlineStr">
        <is>
          <t>XX</t>
        </is>
      </c>
      <c r="E100" s="157" t="inlineStr">
        <is>
          <t>XX</t>
        </is>
      </c>
      <c r="F100" s="157" t="inlineStr">
        <is>
          <t>XX</t>
        </is>
      </c>
      <c r="G100" s="157" t="inlineStr">
        <is>
          <t>XX</t>
        </is>
      </c>
      <c r="H100" s="157" t="inlineStr">
        <is>
          <t>XX</t>
        </is>
      </c>
      <c r="I100" s="158" t="inlineStr">
        <is>
          <t>XX%</t>
        </is>
      </c>
      <c r="J100" s="159" t="inlineStr">
        <is>
          <t>XX</t>
        </is>
      </c>
      <c r="K100" s="160" t="inlineStr">
        <is>
          <t>$XX</t>
        </is>
      </c>
    </row>
    <row r="101">
      <c r="A101" s="106" t="inlineStr">
        <is>
          <t>Oconee</t>
        </is>
      </c>
      <c r="B101" s="157" t="inlineStr">
        <is>
          <t>XX</t>
        </is>
      </c>
      <c r="C101" s="157" t="inlineStr">
        <is>
          <t>XX</t>
        </is>
      </c>
      <c r="D101" s="157" t="inlineStr">
        <is>
          <t>XX</t>
        </is>
      </c>
      <c r="E101" s="157" t="inlineStr">
        <is>
          <t>XX</t>
        </is>
      </c>
      <c r="F101" s="157" t="inlineStr">
        <is>
          <t>XX</t>
        </is>
      </c>
      <c r="G101" s="157" t="inlineStr">
        <is>
          <t>XX</t>
        </is>
      </c>
      <c r="H101" s="157" t="inlineStr">
        <is>
          <t>XX</t>
        </is>
      </c>
      <c r="I101" s="158" t="inlineStr">
        <is>
          <t>XX%</t>
        </is>
      </c>
      <c r="J101" s="159" t="inlineStr">
        <is>
          <t>XX</t>
        </is>
      </c>
      <c r="K101" s="160" t="inlineStr">
        <is>
          <t>$XX</t>
        </is>
      </c>
    </row>
    <row r="102">
      <c r="A102" s="106" t="inlineStr">
        <is>
          <t>Paulding</t>
        </is>
      </c>
      <c r="B102" s="157" t="inlineStr">
        <is>
          <t>XX</t>
        </is>
      </c>
      <c r="C102" s="157" t="inlineStr">
        <is>
          <t>XX</t>
        </is>
      </c>
      <c r="D102" s="157" t="inlineStr">
        <is>
          <t>XX</t>
        </is>
      </c>
      <c r="E102" s="157" t="inlineStr">
        <is>
          <t>XX</t>
        </is>
      </c>
      <c r="F102" s="157" t="inlineStr">
        <is>
          <t>XX</t>
        </is>
      </c>
      <c r="G102" s="157" t="inlineStr">
        <is>
          <t>XX</t>
        </is>
      </c>
      <c r="H102" s="157" t="inlineStr">
        <is>
          <t>XX</t>
        </is>
      </c>
      <c r="I102" s="158" t="inlineStr">
        <is>
          <t>XX%</t>
        </is>
      </c>
      <c r="J102" s="159" t="inlineStr">
        <is>
          <t>XX</t>
        </is>
      </c>
      <c r="K102" s="160" t="inlineStr">
        <is>
          <t>$XX</t>
        </is>
      </c>
    </row>
    <row r="103">
      <c r="A103" s="106" t="inlineStr">
        <is>
          <t>Pickens</t>
        </is>
      </c>
      <c r="B103" s="157" t="inlineStr">
        <is>
          <t>XX</t>
        </is>
      </c>
      <c r="C103" s="157" t="inlineStr">
        <is>
          <t>XX</t>
        </is>
      </c>
      <c r="D103" s="157" t="inlineStr">
        <is>
          <t>XX</t>
        </is>
      </c>
      <c r="E103" s="157" t="inlineStr">
        <is>
          <t>XX</t>
        </is>
      </c>
      <c r="F103" s="157" t="inlineStr">
        <is>
          <t>XX</t>
        </is>
      </c>
      <c r="G103" s="157" t="inlineStr">
        <is>
          <t>XX</t>
        </is>
      </c>
      <c r="H103" s="157" t="inlineStr">
        <is>
          <t>XX</t>
        </is>
      </c>
      <c r="I103" s="158" t="inlineStr">
        <is>
          <t>XX%</t>
        </is>
      </c>
      <c r="J103" s="159" t="inlineStr">
        <is>
          <t>XX</t>
        </is>
      </c>
      <c r="K103" s="160" t="inlineStr">
        <is>
          <t>$XX</t>
        </is>
      </c>
    </row>
    <row r="104">
      <c r="A104" s="106" t="inlineStr">
        <is>
          <t>Pierce</t>
        </is>
      </c>
      <c r="B104" s="157" t="inlineStr">
        <is>
          <t>XX</t>
        </is>
      </c>
      <c r="C104" s="157" t="inlineStr">
        <is>
          <t>XX</t>
        </is>
      </c>
      <c r="D104" s="157" t="inlineStr">
        <is>
          <t>XX</t>
        </is>
      </c>
      <c r="E104" s="157" t="inlineStr">
        <is>
          <t>XX</t>
        </is>
      </c>
      <c r="F104" s="157" t="inlineStr">
        <is>
          <t>XX</t>
        </is>
      </c>
      <c r="G104" s="157" t="inlineStr">
        <is>
          <t>XX</t>
        </is>
      </c>
      <c r="H104" s="157" t="inlineStr">
        <is>
          <t>XX</t>
        </is>
      </c>
      <c r="I104" s="158" t="inlineStr">
        <is>
          <t>XX%</t>
        </is>
      </c>
      <c r="J104" s="159" t="inlineStr">
        <is>
          <t>XX</t>
        </is>
      </c>
      <c r="K104" s="160" t="inlineStr">
        <is>
          <t>$XX</t>
        </is>
      </c>
    </row>
    <row r="105">
      <c r="A105" s="106" t="inlineStr">
        <is>
          <t>Richmond</t>
        </is>
      </c>
      <c r="B105" s="157" t="inlineStr">
        <is>
          <t>XX</t>
        </is>
      </c>
      <c r="C105" s="157" t="inlineStr">
        <is>
          <t>XX</t>
        </is>
      </c>
      <c r="D105" s="157" t="inlineStr">
        <is>
          <t>XX</t>
        </is>
      </c>
      <c r="E105" s="157" t="inlineStr">
        <is>
          <t>XX</t>
        </is>
      </c>
      <c r="F105" s="157" t="inlineStr">
        <is>
          <t>XX</t>
        </is>
      </c>
      <c r="G105" s="157" t="inlineStr">
        <is>
          <t>XX</t>
        </is>
      </c>
      <c r="H105" s="157" t="inlineStr">
        <is>
          <t>XX</t>
        </is>
      </c>
      <c r="I105" s="158" t="inlineStr">
        <is>
          <t>XX%</t>
        </is>
      </c>
      <c r="J105" s="159" t="inlineStr">
        <is>
          <t>XX</t>
        </is>
      </c>
      <c r="K105" s="160" t="inlineStr">
        <is>
          <t>$XX</t>
        </is>
      </c>
    </row>
    <row r="106">
      <c r="A106" s="106" t="inlineStr">
        <is>
          <t>Rockdale</t>
        </is>
      </c>
      <c r="B106" s="157" t="inlineStr">
        <is>
          <t>XX</t>
        </is>
      </c>
      <c r="C106" s="157" t="inlineStr">
        <is>
          <t>XX</t>
        </is>
      </c>
      <c r="D106" s="157" t="inlineStr">
        <is>
          <t>XX</t>
        </is>
      </c>
      <c r="E106" s="157" t="inlineStr">
        <is>
          <t>XX</t>
        </is>
      </c>
      <c r="F106" s="157" t="inlineStr">
        <is>
          <t>XX</t>
        </is>
      </c>
      <c r="G106" s="157" t="inlineStr">
        <is>
          <t>XX</t>
        </is>
      </c>
      <c r="H106" s="157" t="inlineStr">
        <is>
          <t>XX</t>
        </is>
      </c>
      <c r="I106" s="158" t="inlineStr">
        <is>
          <t>XX%</t>
        </is>
      </c>
      <c r="J106" s="159" t="inlineStr">
        <is>
          <t>XX</t>
        </is>
      </c>
      <c r="K106" s="160" t="inlineStr">
        <is>
          <t>$XX</t>
        </is>
      </c>
    </row>
    <row r="107">
      <c r="A107" s="106" t="inlineStr">
        <is>
          <t>Seminole</t>
        </is>
      </c>
      <c r="B107" s="157" t="inlineStr">
        <is>
          <t>XX</t>
        </is>
      </c>
      <c r="C107" s="157" t="inlineStr">
        <is>
          <t>XX</t>
        </is>
      </c>
      <c r="D107" s="157" t="inlineStr">
        <is>
          <t>XX</t>
        </is>
      </c>
      <c r="E107" s="157" t="inlineStr">
        <is>
          <t>XX</t>
        </is>
      </c>
      <c r="F107" s="157" t="inlineStr">
        <is>
          <t>XX</t>
        </is>
      </c>
      <c r="G107" s="157" t="inlineStr">
        <is>
          <t>XX</t>
        </is>
      </c>
      <c r="H107" s="157" t="inlineStr">
        <is>
          <t>XX</t>
        </is>
      </c>
      <c r="I107" s="158" t="inlineStr">
        <is>
          <t>XX%</t>
        </is>
      </c>
      <c r="J107" s="159" t="inlineStr">
        <is>
          <t>XX</t>
        </is>
      </c>
      <c r="K107" s="160" t="inlineStr">
        <is>
          <t>$XX</t>
        </is>
      </c>
    </row>
    <row r="108">
      <c r="A108" s="106" t="inlineStr">
        <is>
          <t>Spalding</t>
        </is>
      </c>
      <c r="B108" s="157" t="inlineStr">
        <is>
          <t>XX</t>
        </is>
      </c>
      <c r="C108" s="157" t="inlineStr">
        <is>
          <t>XX</t>
        </is>
      </c>
      <c r="D108" s="157" t="inlineStr">
        <is>
          <t>XX</t>
        </is>
      </c>
      <c r="E108" s="157" t="inlineStr">
        <is>
          <t>XX</t>
        </is>
      </c>
      <c r="F108" s="157" t="inlineStr">
        <is>
          <t>XX</t>
        </is>
      </c>
      <c r="G108" s="157" t="inlineStr">
        <is>
          <t>XX</t>
        </is>
      </c>
      <c r="H108" s="157" t="inlineStr">
        <is>
          <t>XX</t>
        </is>
      </c>
      <c r="I108" s="158" t="inlineStr">
        <is>
          <t>XX%</t>
        </is>
      </c>
      <c r="J108" s="159" t="inlineStr">
        <is>
          <t>XX</t>
        </is>
      </c>
      <c r="K108" s="160" t="inlineStr">
        <is>
          <t>$XX</t>
        </is>
      </c>
    </row>
    <row r="109">
      <c r="A109" s="106" t="inlineStr">
        <is>
          <t>Stephens</t>
        </is>
      </c>
      <c r="B109" s="157" t="inlineStr">
        <is>
          <t>XX</t>
        </is>
      </c>
      <c r="C109" s="157" t="inlineStr">
        <is>
          <t>XX</t>
        </is>
      </c>
      <c r="D109" s="157" t="inlineStr">
        <is>
          <t>XX</t>
        </is>
      </c>
      <c r="E109" s="157" t="inlineStr">
        <is>
          <t>XX</t>
        </is>
      </c>
      <c r="F109" s="157" t="inlineStr">
        <is>
          <t>XX</t>
        </is>
      </c>
      <c r="G109" s="157" t="inlineStr">
        <is>
          <t>XX</t>
        </is>
      </c>
      <c r="H109" s="157" t="inlineStr">
        <is>
          <t>XX</t>
        </is>
      </c>
      <c r="I109" s="158" t="inlineStr">
        <is>
          <t>XX%</t>
        </is>
      </c>
      <c r="J109" s="159" t="inlineStr">
        <is>
          <t>XX</t>
        </is>
      </c>
      <c r="K109" s="160" t="inlineStr">
        <is>
          <t>$XX</t>
        </is>
      </c>
    </row>
    <row r="110">
      <c r="A110" s="106" t="inlineStr">
        <is>
          <t>Sumter</t>
        </is>
      </c>
      <c r="B110" s="157" t="inlineStr">
        <is>
          <t>XX</t>
        </is>
      </c>
      <c r="C110" s="157" t="inlineStr">
        <is>
          <t>XX</t>
        </is>
      </c>
      <c r="D110" s="157" t="inlineStr">
        <is>
          <t>XX</t>
        </is>
      </c>
      <c r="E110" s="157" t="inlineStr">
        <is>
          <t>XX</t>
        </is>
      </c>
      <c r="F110" s="157" t="inlineStr">
        <is>
          <t>XX</t>
        </is>
      </c>
      <c r="G110" s="157" t="inlineStr">
        <is>
          <t>XX</t>
        </is>
      </c>
      <c r="H110" s="157" t="inlineStr">
        <is>
          <t>XX</t>
        </is>
      </c>
      <c r="I110" s="158" t="inlineStr">
        <is>
          <t>XX%</t>
        </is>
      </c>
      <c r="J110" s="159" t="inlineStr">
        <is>
          <t>XX</t>
        </is>
      </c>
      <c r="K110" s="160" t="inlineStr">
        <is>
          <t>$XX</t>
        </is>
      </c>
    </row>
    <row r="111">
      <c r="A111" s="106" t="inlineStr">
        <is>
          <t>Thomas</t>
        </is>
      </c>
      <c r="B111" s="157" t="inlineStr">
        <is>
          <t>XX</t>
        </is>
      </c>
      <c r="C111" s="157" t="inlineStr">
        <is>
          <t>XX</t>
        </is>
      </c>
      <c r="D111" s="157" t="inlineStr">
        <is>
          <t>XX</t>
        </is>
      </c>
      <c r="E111" s="157" t="inlineStr">
        <is>
          <t>XX</t>
        </is>
      </c>
      <c r="F111" s="157" t="inlineStr">
        <is>
          <t>XX</t>
        </is>
      </c>
      <c r="G111" s="157" t="inlineStr">
        <is>
          <t>XX</t>
        </is>
      </c>
      <c r="H111" s="157" t="inlineStr">
        <is>
          <t>XX</t>
        </is>
      </c>
      <c r="I111" s="158" t="inlineStr">
        <is>
          <t>XX%</t>
        </is>
      </c>
      <c r="J111" s="159" t="inlineStr">
        <is>
          <t>XX</t>
        </is>
      </c>
      <c r="K111" s="160" t="inlineStr">
        <is>
          <t>$XX</t>
        </is>
      </c>
    </row>
    <row r="112">
      <c r="A112" s="106" t="inlineStr">
        <is>
          <t>Tift</t>
        </is>
      </c>
      <c r="B112" s="157" t="inlineStr">
        <is>
          <t>XX</t>
        </is>
      </c>
      <c r="C112" s="157" t="inlineStr">
        <is>
          <t>XX</t>
        </is>
      </c>
      <c r="D112" s="157" t="inlineStr">
        <is>
          <t>XX</t>
        </is>
      </c>
      <c r="E112" s="157" t="inlineStr">
        <is>
          <t>XX</t>
        </is>
      </c>
      <c r="F112" s="157" t="inlineStr">
        <is>
          <t>XX</t>
        </is>
      </c>
      <c r="G112" s="157" t="inlineStr">
        <is>
          <t>XX</t>
        </is>
      </c>
      <c r="H112" s="157" t="inlineStr">
        <is>
          <t>XX</t>
        </is>
      </c>
      <c r="I112" s="158" t="inlineStr">
        <is>
          <t>XX%</t>
        </is>
      </c>
      <c r="J112" s="159" t="inlineStr">
        <is>
          <t>XX</t>
        </is>
      </c>
      <c r="K112" s="160" t="inlineStr">
        <is>
          <t>$XX</t>
        </is>
      </c>
    </row>
    <row r="113">
      <c r="A113" s="106" t="inlineStr">
        <is>
          <t>Toombs</t>
        </is>
      </c>
      <c r="B113" s="157" t="inlineStr">
        <is>
          <t>XX</t>
        </is>
      </c>
      <c r="C113" s="157" t="inlineStr">
        <is>
          <t>XX</t>
        </is>
      </c>
      <c r="D113" s="157" t="inlineStr">
        <is>
          <t>XX</t>
        </is>
      </c>
      <c r="E113" s="157" t="inlineStr">
        <is>
          <t>XX</t>
        </is>
      </c>
      <c r="F113" s="157" t="inlineStr">
        <is>
          <t>XX</t>
        </is>
      </c>
      <c r="G113" s="157" t="inlineStr">
        <is>
          <t>XX</t>
        </is>
      </c>
      <c r="H113" s="157" t="inlineStr">
        <is>
          <t>XX</t>
        </is>
      </c>
      <c r="I113" s="158" t="inlineStr">
        <is>
          <t>XX%</t>
        </is>
      </c>
      <c r="J113" s="159" t="inlineStr">
        <is>
          <t>XX</t>
        </is>
      </c>
      <c r="K113" s="160" t="inlineStr">
        <is>
          <t>$XX</t>
        </is>
      </c>
    </row>
    <row r="114">
      <c r="A114" s="106" t="inlineStr">
        <is>
          <t>Troup</t>
        </is>
      </c>
      <c r="B114" s="157" t="inlineStr">
        <is>
          <t>XX</t>
        </is>
      </c>
      <c r="C114" s="157" t="inlineStr">
        <is>
          <t>XX</t>
        </is>
      </c>
      <c r="D114" s="157" t="inlineStr">
        <is>
          <t>XX</t>
        </is>
      </c>
      <c r="E114" s="157" t="inlineStr">
        <is>
          <t>XX</t>
        </is>
      </c>
      <c r="F114" s="157" t="inlineStr">
        <is>
          <t>XX</t>
        </is>
      </c>
      <c r="G114" s="157" t="inlineStr">
        <is>
          <t>XX</t>
        </is>
      </c>
      <c r="H114" s="157" t="inlineStr">
        <is>
          <t>XX</t>
        </is>
      </c>
      <c r="I114" s="158" t="inlineStr">
        <is>
          <t>XX%</t>
        </is>
      </c>
      <c r="J114" s="159" t="inlineStr">
        <is>
          <t>XX</t>
        </is>
      </c>
      <c r="K114" s="160" t="inlineStr">
        <is>
          <t>$XX</t>
        </is>
      </c>
    </row>
    <row r="115">
      <c r="A115" s="106" t="inlineStr">
        <is>
          <t>Union</t>
        </is>
      </c>
      <c r="B115" s="157" t="inlineStr">
        <is>
          <t>XX</t>
        </is>
      </c>
      <c r="C115" s="157" t="inlineStr">
        <is>
          <t>XX</t>
        </is>
      </c>
      <c r="D115" s="157" t="inlineStr">
        <is>
          <t>XX</t>
        </is>
      </c>
      <c r="E115" s="157" t="inlineStr">
        <is>
          <t>XX</t>
        </is>
      </c>
      <c r="F115" s="157" t="inlineStr">
        <is>
          <t>XX</t>
        </is>
      </c>
      <c r="G115" s="157" t="inlineStr">
        <is>
          <t>XX</t>
        </is>
      </c>
      <c r="H115" s="157" t="inlineStr">
        <is>
          <t>XX</t>
        </is>
      </c>
      <c r="I115" s="158" t="inlineStr">
        <is>
          <t>XX%</t>
        </is>
      </c>
      <c r="J115" s="159" t="inlineStr">
        <is>
          <t>XX</t>
        </is>
      </c>
      <c r="K115" s="160" t="inlineStr">
        <is>
          <t>$XX</t>
        </is>
      </c>
    </row>
    <row r="116">
      <c r="A116" s="106" t="inlineStr">
        <is>
          <t>Upson</t>
        </is>
      </c>
      <c r="B116" s="157" t="inlineStr">
        <is>
          <t>XX</t>
        </is>
      </c>
      <c r="C116" s="157" t="inlineStr">
        <is>
          <t>XX</t>
        </is>
      </c>
      <c r="D116" s="157" t="inlineStr">
        <is>
          <t>XX</t>
        </is>
      </c>
      <c r="E116" s="157" t="inlineStr">
        <is>
          <t>XX</t>
        </is>
      </c>
      <c r="F116" s="157" t="inlineStr">
        <is>
          <t>XX</t>
        </is>
      </c>
      <c r="G116" s="157" t="inlineStr">
        <is>
          <t>XX</t>
        </is>
      </c>
      <c r="H116" s="157" t="inlineStr">
        <is>
          <t>XX</t>
        </is>
      </c>
      <c r="I116" s="158" t="inlineStr">
        <is>
          <t>XX%</t>
        </is>
      </c>
      <c r="J116" s="159" t="inlineStr">
        <is>
          <t>XX</t>
        </is>
      </c>
      <c r="K116" s="160" t="inlineStr">
        <is>
          <t>$XX</t>
        </is>
      </c>
    </row>
    <row r="117">
      <c r="A117" s="106" t="inlineStr">
        <is>
          <t>Walton</t>
        </is>
      </c>
      <c r="B117" s="157" t="inlineStr">
        <is>
          <t>XX</t>
        </is>
      </c>
      <c r="C117" s="157" t="inlineStr">
        <is>
          <t>XX</t>
        </is>
      </c>
      <c r="D117" s="157" t="inlineStr">
        <is>
          <t>XX</t>
        </is>
      </c>
      <c r="E117" s="157" t="inlineStr">
        <is>
          <t>XX</t>
        </is>
      </c>
      <c r="F117" s="157" t="inlineStr">
        <is>
          <t>XX</t>
        </is>
      </c>
      <c r="G117" s="157" t="inlineStr">
        <is>
          <t>XX</t>
        </is>
      </c>
      <c r="H117" s="157" t="inlineStr">
        <is>
          <t>XX</t>
        </is>
      </c>
      <c r="I117" s="158" t="inlineStr">
        <is>
          <t>XX%</t>
        </is>
      </c>
      <c r="J117" s="159" t="inlineStr">
        <is>
          <t>XX</t>
        </is>
      </c>
      <c r="K117" s="160" t="inlineStr">
        <is>
          <t>$XX</t>
        </is>
      </c>
    </row>
    <row r="118">
      <c r="A118" s="106" t="inlineStr">
        <is>
          <t>Ware</t>
        </is>
      </c>
      <c r="B118" s="157" t="inlineStr">
        <is>
          <t>XX</t>
        </is>
      </c>
      <c r="C118" s="157" t="inlineStr">
        <is>
          <t>XX</t>
        </is>
      </c>
      <c r="D118" s="157" t="inlineStr">
        <is>
          <t>XX</t>
        </is>
      </c>
      <c r="E118" s="157" t="inlineStr">
        <is>
          <t>XX</t>
        </is>
      </c>
      <c r="F118" s="157" t="inlineStr">
        <is>
          <t>XX</t>
        </is>
      </c>
      <c r="G118" s="157" t="inlineStr">
        <is>
          <t>XX</t>
        </is>
      </c>
      <c r="H118" s="157" t="inlineStr">
        <is>
          <t>XX</t>
        </is>
      </c>
      <c r="I118" s="158" t="inlineStr">
        <is>
          <t>XX%</t>
        </is>
      </c>
      <c r="J118" s="159" t="inlineStr">
        <is>
          <t>XX</t>
        </is>
      </c>
      <c r="K118" s="160" t="inlineStr">
        <is>
          <t>$XX</t>
        </is>
      </c>
    </row>
    <row r="119">
      <c r="A119" s="106" t="inlineStr">
        <is>
          <t>Wayne</t>
        </is>
      </c>
      <c r="B119" s="157" t="inlineStr">
        <is>
          <t>XX</t>
        </is>
      </c>
      <c r="C119" s="157" t="inlineStr">
        <is>
          <t>XX</t>
        </is>
      </c>
      <c r="D119" s="157" t="inlineStr">
        <is>
          <t>XX</t>
        </is>
      </c>
      <c r="E119" s="157" t="inlineStr">
        <is>
          <t>XX</t>
        </is>
      </c>
      <c r="F119" s="157" t="inlineStr">
        <is>
          <t>XX</t>
        </is>
      </c>
      <c r="G119" s="157" t="inlineStr">
        <is>
          <t>XX</t>
        </is>
      </c>
      <c r="H119" s="157" t="inlineStr">
        <is>
          <t>XX</t>
        </is>
      </c>
      <c r="I119" s="158" t="inlineStr">
        <is>
          <t>XX%</t>
        </is>
      </c>
      <c r="J119" s="159" t="inlineStr">
        <is>
          <t>XX</t>
        </is>
      </c>
      <c r="K119" s="160" t="inlineStr">
        <is>
          <t>$XX</t>
        </is>
      </c>
    </row>
    <row r="120">
      <c r="A120" s="106" t="inlineStr">
        <is>
          <t>Whitfield</t>
        </is>
      </c>
      <c r="B120" s="157" t="inlineStr">
        <is>
          <t>XX</t>
        </is>
      </c>
      <c r="C120" s="157" t="inlineStr">
        <is>
          <t>XX</t>
        </is>
      </c>
      <c r="D120" s="157" t="inlineStr">
        <is>
          <t>XX</t>
        </is>
      </c>
      <c r="E120" s="157" t="inlineStr">
        <is>
          <t>XX</t>
        </is>
      </c>
      <c r="F120" s="157" t="inlineStr">
        <is>
          <t>XX</t>
        </is>
      </c>
      <c r="G120" s="157" t="inlineStr">
        <is>
          <t>XX</t>
        </is>
      </c>
      <c r="H120" s="157" t="inlineStr">
        <is>
          <t>XX</t>
        </is>
      </c>
      <c r="I120" s="158" t="inlineStr">
        <is>
          <t>XX%</t>
        </is>
      </c>
      <c r="J120" s="159" t="inlineStr">
        <is>
          <t>XX</t>
        </is>
      </c>
      <c r="K120" s="160" t="inlineStr">
        <is>
          <t>$XX</t>
        </is>
      </c>
    </row>
    <row r="121" ht="23" customHeight="1">
      <c r="A121" s="137" t="inlineStr">
        <is>
          <t>Total</t>
        </is>
      </c>
      <c r="B121" s="137" t="inlineStr">
        <is>
          <t>XX</t>
        </is>
      </c>
      <c r="C121" s="137" t="inlineStr">
        <is>
          <t>XX</t>
        </is>
      </c>
      <c r="D121" s="137" t="inlineStr">
        <is>
          <t>XX</t>
        </is>
      </c>
      <c r="E121" s="137" t="inlineStr">
        <is>
          <t>XX</t>
        </is>
      </c>
      <c r="F121" s="137" t="inlineStr">
        <is>
          <t>XX</t>
        </is>
      </c>
      <c r="G121" s="137" t="inlineStr">
        <is>
          <t>XX</t>
        </is>
      </c>
      <c r="H121" s="137" t="inlineStr">
        <is>
          <t>XX</t>
        </is>
      </c>
      <c r="I121" s="177" t="inlineStr">
        <is>
          <t>XX%</t>
        </is>
      </c>
      <c r="J121" s="178" t="inlineStr">
        <is>
          <t>XX</t>
        </is>
      </c>
      <c r="K121" s="179" t="inlineStr">
        <is>
          <t>$XX</t>
        </is>
      </c>
    </row>
    <row r="122"/>
    <row r="123" ht="24" customHeight="1">
      <c r="A123" s="122" t="inlineStr">
        <is>
          <t>Table 1d: by record depth (where the decision comes from)</t>
        </is>
      </c>
    </row>
    <row r="124" ht="53" customHeight="1">
      <c r="A124" s="137" t="inlineStr">
        <is>
          <t>Group</t>
        </is>
      </c>
      <c r="B124" s="137" t="inlineStr">
        <is>
          <t>Requests</t>
        </is>
      </c>
      <c r="C124" s="137" t="inlineStr">
        <is>
          <t>Approved</t>
        </is>
      </c>
      <c r="D124" s="137" t="inlineStr">
        <is>
          <t>Partially approved</t>
        </is>
      </c>
      <c r="E124" s="137" t="inlineStr">
        <is>
          <t>Denied</t>
        </is>
      </c>
      <c r="F124" s="137" t="inlineStr">
        <is>
          <t>Withdrawn or delayed</t>
        </is>
      </c>
      <c r="G124" s="137" t="inlineStr">
        <is>
          <t>Not reviewed or other</t>
        </is>
      </c>
      <c r="H124" s="137" t="inlineStr">
        <is>
          <t>Pending</t>
        </is>
      </c>
      <c r="I124" s="137" t="inlineStr">
        <is>
          <t>Approval rate</t>
        </is>
      </c>
      <c r="J124" s="137" t="inlineStr">
        <is>
          <t>Avg days, filing to decision</t>
        </is>
      </c>
      <c r="K124" s="137" t="inlineStr">
        <is>
          <t>Capital cost (USD)</t>
        </is>
      </c>
    </row>
    <row r="125">
      <c r="A125" s="106" t="inlineStr">
        <is>
          <t>decision listed</t>
        </is>
      </c>
      <c r="B125" s="157" t="inlineStr">
        <is>
          <t>XX</t>
        </is>
      </c>
      <c r="C125" s="157" t="inlineStr">
        <is>
          <t>XX</t>
        </is>
      </c>
      <c r="D125" s="157" t="inlineStr">
        <is>
          <t>XX</t>
        </is>
      </c>
      <c r="E125" s="157" t="inlineStr">
        <is>
          <t>XX</t>
        </is>
      </c>
      <c r="F125" s="157" t="inlineStr">
        <is>
          <t>XX</t>
        </is>
      </c>
      <c r="G125" s="157" t="inlineStr">
        <is>
          <t>XX</t>
        </is>
      </c>
      <c r="H125" s="157" t="inlineStr">
        <is>
          <t>XX</t>
        </is>
      </c>
      <c r="I125" s="158" t="inlineStr">
        <is>
          <t>XX%</t>
        </is>
      </c>
      <c r="J125" s="159" t="inlineStr">
        <is>
          <t>XX</t>
        </is>
      </c>
      <c r="K125" s="160" t="inlineStr">
        <is>
          <t>$XX</t>
        </is>
      </c>
    </row>
    <row r="126">
      <c r="A126" s="106" t="inlineStr">
        <is>
          <t>filing only</t>
        </is>
      </c>
      <c r="B126" s="157" t="inlineStr">
        <is>
          <t>XX</t>
        </is>
      </c>
      <c r="C126" s="157" t="inlineStr">
        <is>
          <t>XX</t>
        </is>
      </c>
      <c r="D126" s="157" t="inlineStr">
        <is>
          <t>XX</t>
        </is>
      </c>
      <c r="E126" s="157" t="inlineStr">
        <is>
          <t>XX</t>
        </is>
      </c>
      <c r="F126" s="157" t="inlineStr">
        <is>
          <t>XX</t>
        </is>
      </c>
      <c r="G126" s="157" t="inlineStr">
        <is>
          <t>XX</t>
        </is>
      </c>
      <c r="H126" s="157" t="inlineStr">
        <is>
          <t>XX</t>
        </is>
      </c>
      <c r="I126" s="158" t="inlineStr">
        <is>
          <t>XX%</t>
        </is>
      </c>
      <c r="J126" s="159" t="inlineStr">
        <is>
          <t>XX</t>
        </is>
      </c>
      <c r="K126" s="160" t="inlineStr">
        <is>
          <t>$XX</t>
        </is>
      </c>
    </row>
    <row r="127">
      <c r="A127" s="106" t="inlineStr">
        <is>
          <t>pending</t>
        </is>
      </c>
      <c r="B127" s="157" t="inlineStr">
        <is>
          <t>XX</t>
        </is>
      </c>
      <c r="C127" s="157" t="inlineStr">
        <is>
          <t>XX</t>
        </is>
      </c>
      <c r="D127" s="157" t="inlineStr">
        <is>
          <t>XX</t>
        </is>
      </c>
      <c r="E127" s="157" t="inlineStr">
        <is>
          <t>XX</t>
        </is>
      </c>
      <c r="F127" s="157" t="inlineStr">
        <is>
          <t>XX</t>
        </is>
      </c>
      <c r="G127" s="157" t="inlineStr">
        <is>
          <t>XX</t>
        </is>
      </c>
      <c r="H127" s="157" t="inlineStr">
        <is>
          <t>XX</t>
        </is>
      </c>
      <c r="I127" s="158" t="inlineStr">
        <is>
          <t>XX%</t>
        </is>
      </c>
      <c r="J127" s="159" t="inlineStr">
        <is>
          <t>XX</t>
        </is>
      </c>
      <c r="K127" s="160" t="inlineStr">
        <is>
          <t>$XX</t>
        </is>
      </c>
    </row>
    <row r="128">
      <c r="A128" s="106" t="inlineStr">
        <is>
          <t>appeal listing</t>
        </is>
      </c>
      <c r="B128" s="157" t="inlineStr">
        <is>
          <t>XX</t>
        </is>
      </c>
      <c r="C128" s="157" t="inlineStr">
        <is>
          <t>XX</t>
        </is>
      </c>
      <c r="D128" s="157" t="inlineStr">
        <is>
          <t>XX</t>
        </is>
      </c>
      <c r="E128" s="157" t="inlineStr">
        <is>
          <t>XX</t>
        </is>
      </c>
      <c r="F128" s="157" t="inlineStr">
        <is>
          <t>XX</t>
        </is>
      </c>
      <c r="G128" s="157" t="inlineStr">
        <is>
          <t>XX</t>
        </is>
      </c>
      <c r="H128" s="157" t="inlineStr">
        <is>
          <t>XX</t>
        </is>
      </c>
      <c r="I128" s="158" t="inlineStr">
        <is>
          <t>XX%</t>
        </is>
      </c>
      <c r="J128" s="159" t="inlineStr">
        <is>
          <t>XX</t>
        </is>
      </c>
      <c r="K128" s="160" t="inlineStr">
        <is>
          <t>$XX</t>
        </is>
      </c>
    </row>
    <row r="129" ht="23" customHeight="1">
      <c r="A129" s="137" t="inlineStr">
        <is>
          <t>Total</t>
        </is>
      </c>
      <c r="B129" s="137" t="inlineStr">
        <is>
          <t>XX</t>
        </is>
      </c>
      <c r="C129" s="137" t="inlineStr">
        <is>
          <t>XX</t>
        </is>
      </c>
      <c r="D129" s="137" t="inlineStr">
        <is>
          <t>XX</t>
        </is>
      </c>
      <c r="E129" s="137" t="inlineStr">
        <is>
          <t>XX</t>
        </is>
      </c>
      <c r="F129" s="137" t="inlineStr">
        <is>
          <t>XX</t>
        </is>
      </c>
      <c r="G129" s="137" t="inlineStr">
        <is>
          <t>XX</t>
        </is>
      </c>
      <c r="H129" s="137" t="inlineStr">
        <is>
          <t>XX</t>
        </is>
      </c>
      <c r="I129" s="177" t="inlineStr">
        <is>
          <t>XX%</t>
        </is>
      </c>
      <c r="J129" s="178" t="inlineStr">
        <is>
          <t>XX</t>
        </is>
      </c>
      <c r="K129" s="179" t="inlineStr">
        <is>
          <t>$XX</t>
        </is>
      </c>
    </row>
    <row r="130"/>
    <row r="131" ht="24" customHeight="1">
      <c r="A131" s="122" t="inlineStr">
        <is>
          <t>Table 1e: by batching (batched service review, as the report marks it)</t>
        </is>
      </c>
    </row>
    <row r="132" ht="53" customHeight="1">
      <c r="A132" s="137" t="inlineStr">
        <is>
          <t>Group</t>
        </is>
      </c>
      <c r="B132" s="137" t="inlineStr">
        <is>
          <t>Requests</t>
        </is>
      </c>
      <c r="C132" s="137" t="inlineStr">
        <is>
          <t>Approved</t>
        </is>
      </c>
      <c r="D132" s="137" t="inlineStr">
        <is>
          <t>Partially approved</t>
        </is>
      </c>
      <c r="E132" s="137" t="inlineStr">
        <is>
          <t>Denied</t>
        </is>
      </c>
      <c r="F132" s="137" t="inlineStr">
        <is>
          <t>Withdrawn or delayed</t>
        </is>
      </c>
      <c r="G132" s="137" t="inlineStr">
        <is>
          <t>Not reviewed or other</t>
        </is>
      </c>
      <c r="H132" s="137" t="inlineStr">
        <is>
          <t>Pending</t>
        </is>
      </c>
      <c r="I132" s="137" t="inlineStr">
        <is>
          <t>Approval rate</t>
        </is>
      </c>
      <c r="J132" s="137" t="inlineStr">
        <is>
          <t>Avg days, filing to decision</t>
        </is>
      </c>
      <c r="K132" s="137" t="inlineStr">
        <is>
          <t>Capital cost (USD)</t>
        </is>
      </c>
    </row>
    <row r="133">
      <c r="A133" s="106" t="inlineStr">
        <is>
          <t>Yes</t>
        </is>
      </c>
      <c r="B133" s="157" t="inlineStr">
        <is>
          <t>XX</t>
        </is>
      </c>
      <c r="C133" s="157" t="inlineStr">
        <is>
          <t>XX</t>
        </is>
      </c>
      <c r="D133" s="157" t="inlineStr">
        <is>
          <t>XX</t>
        </is>
      </c>
      <c r="E133" s="157" t="inlineStr">
        <is>
          <t>XX</t>
        </is>
      </c>
      <c r="F133" s="157" t="inlineStr">
        <is>
          <t>XX</t>
        </is>
      </c>
      <c r="G133" s="157" t="inlineStr">
        <is>
          <t>XX</t>
        </is>
      </c>
      <c r="H133" s="157" t="inlineStr">
        <is>
          <t>XX</t>
        </is>
      </c>
      <c r="I133" s="158" t="inlineStr">
        <is>
          <t>XX%</t>
        </is>
      </c>
      <c r="J133" s="159" t="inlineStr">
        <is>
          <t>XX</t>
        </is>
      </c>
      <c r="K133" s="160" t="inlineStr">
        <is>
          <t>$XX</t>
        </is>
      </c>
    </row>
    <row r="134" ht="23" customHeight="1">
      <c r="A134" s="137" t="inlineStr">
        <is>
          <t>Total</t>
        </is>
      </c>
      <c r="B134" s="137" t="inlineStr">
        <is>
          <t>XX</t>
        </is>
      </c>
      <c r="C134" s="137" t="inlineStr">
        <is>
          <t>XX</t>
        </is>
      </c>
      <c r="D134" s="137" t="inlineStr">
        <is>
          <t>XX</t>
        </is>
      </c>
      <c r="E134" s="137" t="inlineStr">
        <is>
          <t>XX</t>
        </is>
      </c>
      <c r="F134" s="137" t="inlineStr">
        <is>
          <t>XX</t>
        </is>
      </c>
      <c r="G134" s="137" t="inlineStr">
        <is>
          <t>XX</t>
        </is>
      </c>
      <c r="H134" s="137" t="inlineStr">
        <is>
          <t>XX</t>
        </is>
      </c>
      <c r="I134" s="177" t="inlineStr">
        <is>
          <t>XX%</t>
        </is>
      </c>
      <c r="J134" s="178" t="inlineStr">
        <is>
          <t>XX</t>
        </is>
      </c>
      <c r="K134" s="179" t="inlineStr">
        <is>
          <t>$XX</t>
        </is>
      </c>
    </row>
  </sheetData>
  <pageMargins left="0.75" right="0.75" top="1" bottom="1" header="0.5" footer="0.5"/>
  <pageSetup orientation="landscape"/>
  <headerFooter>
    <oddHeader/>
    <oddFooter>&amp;L&amp;8 COPN Atlas, Georgia&amp;R&amp;8 Page &amp;P of &amp;N</oddFooter>
    <evenHeader/>
    <evenFooter/>
    <firstHeader/>
    <firstFooter/>
  </headerFooter>
</worksheet>
</file>

<file path=xl/worksheets/sheet12.xml><?xml version="1.0" encoding="utf-8"?>
<worksheet xmlns="http://schemas.openxmlformats.org/spreadsheetml/2006/main">
  <sheetPr>
    <tabColor rgb="007A8794"/>
    <outlinePr summaryBelow="1" summaryRight="1"/>
    <pageSetUpPr/>
  </sheetPr>
  <dimension ref="A1:G145"/>
  <sheetViews>
    <sheetView showGridLines="0"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8" customWidth="1" min="2" max="2"/>
    <col width="24" customWidth="1" min="3" max="3"/>
    <col width="60" customWidth="1" min="4" max="4"/>
    <col width="10" customWidth="1" min="5" max="5"/>
    <col width="34" customWidth="1" min="6" max="6"/>
    <col width="36" customWidth="1" min="7" max="7"/>
  </cols>
  <sheetData>
    <row r="1" ht="30" customHeight="1">
      <c r="A1" s="137" t="inlineStr">
        <is>
          <t>Sheet</t>
        </is>
      </c>
      <c r="B1" s="137" t="inlineStr">
        <is>
          <t>Column</t>
        </is>
      </c>
      <c r="C1" s="137" t="inlineStr">
        <is>
          <t>CSV field</t>
        </is>
      </c>
      <c r="D1" s="137" t="inlineStr">
        <is>
          <t>Definition</t>
        </is>
      </c>
      <c r="E1" s="137" t="inlineStr">
        <is>
          <t>Type</t>
        </is>
      </c>
      <c r="F1" s="137" t="inlineStr">
        <is>
          <t>Source</t>
        </is>
      </c>
      <c r="G1" s="137" t="inlineStr">
        <is>
          <t>Example</t>
        </is>
      </c>
    </row>
    <row r="2" ht="33" customHeight="1">
      <c r="A2" s="27" t="inlineStr">
        <is>
          <t>Requests</t>
        </is>
      </c>
      <c r="B2" s="27" t="inlineStr">
        <is>
          <t>Project no.</t>
        </is>
      </c>
      <c r="C2" s="27" t="inlineStr">
        <is>
          <t>request_no</t>
        </is>
      </c>
      <c r="D2" s="27" t="inlineStr">
        <is>
          <t>DCH CON project number as printed in the tracking report (year and sequence, for example 2023-059)</t>
        </is>
      </c>
      <c r="E2" s="27" t="inlineStr">
        <is>
          <t>text</t>
        </is>
      </c>
      <c r="F2" s="27" t="inlineStr">
        <is>
          <t>DCH tracking report</t>
        </is>
      </c>
      <c r="G2" s="27" t="inlineStr">
        <is>
          <t>2023-059</t>
        </is>
      </c>
    </row>
    <row r="3" ht="47.5" customHeight="1">
      <c r="A3" s="27" t="inlineStr">
        <is>
          <t>Requests</t>
        </is>
      </c>
      <c r="B3" s="27" t="inlineStr">
        <is>
          <t>Applicant</t>
        </is>
      </c>
      <c r="C3" s="27" t="inlineStr">
        <is>
          <t>applicant</t>
        </is>
      </c>
      <c r="D3" s="27" t="inlineStr">
        <is>
          <t>Applicant as printed on the project number line, including the d/b/a</t>
        </is>
      </c>
      <c r="E3" s="27" t="inlineStr">
        <is>
          <t>text</t>
        </is>
      </c>
      <c r="F3" s="27" t="inlineStr">
        <is>
          <t>DCH tracking report</t>
        </is>
      </c>
      <c r="G3" s="27" t="inlineStr">
        <is>
          <t>Northeast Georgia Medical Center, Inc. d/b/a Northeast Georgia Medical Center - Main Campus</t>
        </is>
      </c>
    </row>
    <row r="4" ht="33" customHeight="1">
      <c r="A4" s="27" t="inlineStr">
        <is>
          <t>Requests</t>
        </is>
      </c>
      <c r="B4" s="27" t="inlineStr">
        <is>
          <t>Health system</t>
        </is>
      </c>
      <c r="C4" s="27" t="inlineStr">
        <is>
          <t>health_system</t>
        </is>
      </c>
      <c r="D4" s="27" t="inlineStr">
        <is>
          <t>Multi-facility system, filled only where the system name is in the applicant legal name or d/b/a</t>
        </is>
      </c>
      <c r="E4" s="27" t="inlineStr">
        <is>
          <t>text</t>
        </is>
      </c>
      <c r="F4" s="27" t="inlineStr">
        <is>
          <t>COPN Atlas, from the applicant name</t>
        </is>
      </c>
      <c r="G4" s="27" t="inlineStr">
        <is>
          <t>Northeast Georgia Health System</t>
        </is>
      </c>
    </row>
    <row r="5" ht="33" customHeight="1">
      <c r="A5" s="27" t="inlineStr">
        <is>
          <t>Requests</t>
        </is>
      </c>
      <c r="B5" s="27" t="inlineStr">
        <is>
          <t>Health system or applicant</t>
        </is>
      </c>
      <c r="C5" s="27" t="inlineStr">
        <is>
          <t>system</t>
        </is>
      </c>
      <c r="D5" s="27" t="inlineStr">
        <is>
          <t>Health system where known, otherwise the applicant; used by the Summary selector and Scorecards</t>
        </is>
      </c>
      <c r="E5" s="27" t="inlineStr">
        <is>
          <t>text</t>
        </is>
      </c>
      <c r="F5" s="27" t="inlineStr">
        <is>
          <t>Derived</t>
        </is>
      </c>
      <c r="G5" s="27" t="inlineStr">
        <is>
          <t>Northeast Georgia Health System</t>
        </is>
      </c>
    </row>
    <row r="6" ht="33" customHeight="1">
      <c r="A6" s="27" t="inlineStr">
        <is>
          <t>Requests</t>
        </is>
      </c>
      <c r="B6" s="27" t="inlineStr">
        <is>
          <t>Project</t>
        </is>
      </c>
      <c r="C6" s="27" t="inlineStr">
        <is>
          <t>project</t>
        </is>
      </c>
      <c r="D6" s="27" t="inlineStr">
        <is>
          <t>Project title as printed, without the trailing "Batching" tag (see Batching review)</t>
        </is>
      </c>
      <c r="E6" s="27" t="inlineStr">
        <is>
          <t>longtext</t>
        </is>
      </c>
      <c r="F6" s="27" t="inlineStr">
        <is>
          <t>DCH tracking report</t>
        </is>
      </c>
      <c r="G6" s="27" t="inlineStr">
        <is>
          <t>Acquisition of Additional PET/CT Unit</t>
        </is>
      </c>
    </row>
    <row r="7" ht="33" customHeight="1">
      <c r="A7" s="27" t="inlineStr">
        <is>
          <t>Requests</t>
        </is>
      </c>
      <c r="B7" s="27" t="inlineStr">
        <is>
          <t>Service line</t>
        </is>
      </c>
      <c r="C7" s="27" t="inlineStr">
        <is>
          <t>service_line</t>
        </is>
      </c>
      <c r="D7" s="27" t="inlineStr">
        <is>
          <t>One of the COPN Atlas service categories, mapped by keyword from the project title (see Notes)</t>
        </is>
      </c>
      <c r="E7" s="27" t="inlineStr">
        <is>
          <t>text</t>
        </is>
      </c>
      <c r="F7" s="27" t="inlineStr">
        <is>
          <t>COPN Atlas mapping</t>
        </is>
      </c>
      <c r="G7" s="27" t="inlineStr">
        <is>
          <t>Diagnostic imaging PET</t>
        </is>
      </c>
    </row>
    <row r="8" ht="33" customHeight="1">
      <c r="A8" s="27" t="inlineStr">
        <is>
          <t>Requests</t>
        </is>
      </c>
      <c r="B8" s="27" t="inlineStr">
        <is>
          <t>Service detail</t>
        </is>
      </c>
      <c r="C8" s="27" t="inlineStr">
        <is>
          <t>service_detail</t>
        </is>
      </c>
      <c r="D8" s="27" t="inlineStr">
        <is>
          <t>Georgia service type taken from the project title (home health, freestanding emergency department, open heart and so on)</t>
        </is>
      </c>
      <c r="E8" s="27" t="inlineStr">
        <is>
          <t>text</t>
        </is>
      </c>
      <c r="F8" s="27" t="inlineStr">
        <is>
          <t>COPN Atlas mapping</t>
        </is>
      </c>
      <c r="G8" s="27" t="inlineStr">
        <is>
          <t>PET</t>
        </is>
      </c>
    </row>
    <row r="9" ht="18.5" customHeight="1">
      <c r="A9" s="27" t="inlineStr">
        <is>
          <t>Requests</t>
        </is>
      </c>
      <c r="B9" s="27" t="inlineStr">
        <is>
          <t>City</t>
        </is>
      </c>
      <c r="C9" s="27" t="inlineStr">
        <is>
          <t>location</t>
        </is>
      </c>
      <c r="D9" s="27" t="inlineStr">
        <is>
          <t>City in the Site line</t>
        </is>
      </c>
      <c r="E9" s="27" t="inlineStr">
        <is>
          <t>text</t>
        </is>
      </c>
      <c r="F9" s="27" t="inlineStr">
        <is>
          <t>DCH tracking report</t>
        </is>
      </c>
      <c r="G9" s="27" t="inlineStr">
        <is>
          <t>Gainesville</t>
        </is>
      </c>
    </row>
    <row r="10" ht="18.5" customHeight="1">
      <c r="A10" s="27" t="inlineStr">
        <is>
          <t>Requests</t>
        </is>
      </c>
      <c r="B10" s="27" t="inlineStr">
        <is>
          <t>County</t>
        </is>
      </c>
      <c r="C10" s="27" t="inlineStr">
        <is>
          <t>county</t>
        </is>
      </c>
      <c r="D10" s="27" t="inlineStr">
        <is>
          <t>County in the Site line, "(X County)"</t>
        </is>
      </c>
      <c r="E10" s="27" t="inlineStr">
        <is>
          <t>text</t>
        </is>
      </c>
      <c r="F10" s="27" t="inlineStr">
        <is>
          <t>DCH tracking report</t>
        </is>
      </c>
      <c r="G10" s="27" t="inlineStr">
        <is>
          <t>Hall</t>
        </is>
      </c>
    </row>
    <row r="11" ht="33" customHeight="1">
      <c r="A11" s="27" t="inlineStr">
        <is>
          <t>Requests</t>
        </is>
      </c>
      <c r="B11" s="27" t="inlineStr">
        <is>
          <t>Site (as printed)</t>
        </is>
      </c>
      <c r="C11" s="27" t="inlineStr">
        <is>
          <t>site_address</t>
        </is>
      </c>
      <c r="D11" s="27" t="inlineStr">
        <is>
          <t>Site line as printed</t>
        </is>
      </c>
      <c r="E11" s="27" t="inlineStr">
        <is>
          <t>text</t>
        </is>
      </c>
      <c r="F11" s="27" t="inlineStr">
        <is>
          <t>DCH tracking report</t>
        </is>
      </c>
      <c r="G11" s="27" t="inlineStr">
        <is>
          <t>743 Spring Street, Gainesville, GA 30501 (Hall County)</t>
        </is>
      </c>
    </row>
    <row r="12" ht="33" customHeight="1">
      <c r="A12" s="27" t="inlineStr">
        <is>
          <t>Requests</t>
        </is>
      </c>
      <c r="B12" s="27" t="inlineStr">
        <is>
          <t>Capital cost (USD)</t>
        </is>
      </c>
      <c r="C12" s="27" t="inlineStr">
        <is>
          <t>capital_cost</t>
        </is>
      </c>
      <c r="D12" s="27" t="inlineStr">
        <is>
          <t>Estimated Cost as printed; where issues print different figures, the value most issues print, with the others in Discrepancies</t>
        </is>
      </c>
      <c r="E12" s="27" t="inlineStr">
        <is>
          <t>usd</t>
        </is>
      </c>
      <c r="F12" s="27" t="inlineStr">
        <is>
          <t>DCH tracking report</t>
        </is>
      </c>
      <c r="G12" s="27" t="inlineStr">
        <is>
          <t>2009996</t>
        </is>
      </c>
    </row>
    <row r="13" ht="33" customHeight="1">
      <c r="A13" s="27" t="inlineStr">
        <is>
          <t>Requests</t>
        </is>
      </c>
      <c r="B13" s="27" t="inlineStr">
        <is>
          <t>Capital cost basis</t>
        </is>
      </c>
      <c r="C13" s="27" t="inlineStr">
        <is>
          <t>capital_cost_basis</t>
        </is>
      </c>
      <c r="D13" s="27" t="inlineStr">
        <is>
          <t>Which document and label the cost comes from</t>
        </is>
      </c>
      <c r="E13" s="27" t="inlineStr">
        <is>
          <t>text</t>
        </is>
      </c>
      <c r="F13" s="27" t="inlineStr">
        <is>
          <t>COPN Atlas</t>
        </is>
      </c>
      <c r="G13" s="27" t="inlineStr">
        <is>
          <t>Estimated Cost printed in the DCH tracking report</t>
        </is>
      </c>
    </row>
    <row r="14" ht="18.5" customHeight="1">
      <c r="A14" s="27" t="inlineStr">
        <is>
          <t>Requests</t>
        </is>
      </c>
      <c r="B14" s="27" t="inlineStr">
        <is>
          <t>Application filed</t>
        </is>
      </c>
      <c r="C14" s="27" t="inlineStr">
        <is>
          <t>filed_date</t>
        </is>
      </c>
      <c r="D14" s="27" t="inlineStr">
        <is>
          <t>Filed date as printed</t>
        </is>
      </c>
      <c r="E14" s="27" t="inlineStr">
        <is>
          <t>date</t>
        </is>
      </c>
      <c r="F14" s="27" t="inlineStr">
        <is>
          <t>DCH tracking report</t>
        </is>
      </c>
      <c r="G14" s="27" t="inlineStr">
        <is>
          <t>2023-08-21</t>
        </is>
      </c>
    </row>
    <row r="15" ht="18.5" customHeight="1">
      <c r="A15" s="27" t="inlineStr">
        <is>
          <t>Requests</t>
        </is>
      </c>
      <c r="B15" s="27" t="inlineStr">
        <is>
          <t>Application year</t>
        </is>
      </c>
      <c r="C15" s="27" t="inlineStr">
        <is>
          <t>application_year</t>
        </is>
      </c>
      <c r="D15" s="27" t="inlineStr">
        <is>
          <t>Year of the filed date, else the year in the project number</t>
        </is>
      </c>
      <c r="E15" s="27" t="inlineStr">
        <is>
          <t>year</t>
        </is>
      </c>
      <c r="F15" s="27" t="inlineStr">
        <is>
          <t>Derived</t>
        </is>
      </c>
      <c r="G15" s="27" t="inlineStr">
        <is>
          <t>2023</t>
        </is>
      </c>
    </row>
    <row r="16" ht="18.5" customHeight="1">
      <c r="A16" s="27" t="inlineStr">
        <is>
          <t>Requests</t>
        </is>
      </c>
      <c r="B16" s="27" t="inlineStr">
        <is>
          <t>Deemed incomplete</t>
        </is>
      </c>
      <c r="C16" s="27" t="inlineStr">
        <is>
          <t>deemed_incomplete_date</t>
        </is>
      </c>
      <c r="D16" s="27" t="inlineStr">
        <is>
          <t>Date DCH deemed the application incomplete, where printed</t>
        </is>
      </c>
      <c r="E16" s="27" t="inlineStr">
        <is>
          <t>date</t>
        </is>
      </c>
      <c r="F16" s="27" t="inlineStr">
        <is>
          <t>DCH tracking report</t>
        </is>
      </c>
      <c r="G16" s="27" t="n"/>
    </row>
    <row r="17" ht="18.5" customHeight="1">
      <c r="A17" s="27" t="inlineStr">
        <is>
          <t>Requests</t>
        </is>
      </c>
      <c r="B17" s="27" t="inlineStr">
        <is>
          <t>Deemed complete</t>
        </is>
      </c>
      <c r="C17" s="27" t="inlineStr">
        <is>
          <t>deemed_complete_date</t>
        </is>
      </c>
      <c r="D17" s="27" t="inlineStr">
        <is>
          <t>Date DCH deemed the application complete</t>
        </is>
      </c>
      <c r="E17" s="27" t="inlineStr">
        <is>
          <t>date</t>
        </is>
      </c>
      <c r="F17" s="27" t="inlineStr">
        <is>
          <t>DCH tracking report</t>
        </is>
      </c>
      <c r="G17" s="27" t="inlineStr">
        <is>
          <t>2023-08-21</t>
        </is>
      </c>
    </row>
    <row r="18" ht="33" customHeight="1">
      <c r="A18" s="27" t="inlineStr">
        <is>
          <t>Requests</t>
        </is>
      </c>
      <c r="B18" s="27" t="inlineStr">
        <is>
          <t>Opposition or review day deadline</t>
        </is>
      </c>
      <c r="C18" s="27" t="inlineStr">
        <is>
          <t>review_day_deadline</t>
        </is>
      </c>
      <c r="D18" s="27" t="inlineStr">
        <is>
          <t>30th or 60th day deadline as printed (the opposition deadline: 60th day before HB 1339 took effect on July 1, 2024, 30th day after)</t>
        </is>
      </c>
      <c r="E18" s="27" t="inlineStr">
        <is>
          <t>text</t>
        </is>
      </c>
      <c r="F18" s="27" t="inlineStr">
        <is>
          <t>DCH tracking report</t>
        </is>
      </c>
      <c r="G18" s="27" t="inlineStr">
        <is>
          <t>60th day: 2023-10-19</t>
        </is>
      </c>
    </row>
    <row r="19" ht="18.5" customHeight="1">
      <c r="A19" s="27" t="inlineStr">
        <is>
          <t>Requests</t>
        </is>
      </c>
      <c r="B19" s="27" t="inlineStr">
        <is>
          <t>Decision deadline</t>
        </is>
      </c>
      <c r="C19" s="27" t="inlineStr">
        <is>
          <t>decision_deadline</t>
        </is>
      </c>
      <c r="D19" s="27" t="inlineStr">
        <is>
          <t>Decision deadline as printed</t>
        </is>
      </c>
      <c r="E19" s="27" t="inlineStr">
        <is>
          <t>date</t>
        </is>
      </c>
      <c r="F19" s="27" t="inlineStr">
        <is>
          <t>DCH tracking report</t>
        </is>
      </c>
      <c r="G19" s="27" t="inlineStr">
        <is>
          <t>2023-12-18</t>
        </is>
      </c>
    </row>
    <row r="20" ht="18.5" customHeight="1">
      <c r="A20" s="27" t="inlineStr">
        <is>
          <t>Requests</t>
        </is>
      </c>
      <c r="B20" s="27" t="inlineStr">
        <is>
          <t>Batching review</t>
        </is>
      </c>
      <c r="C20" s="27" t="inlineStr">
        <is>
          <t>batching</t>
        </is>
      </c>
      <c r="D20" s="27" t="inlineStr">
        <is>
          <t>Yes where the project title or section marks a batched review</t>
        </is>
      </c>
      <c r="E20" s="27" t="inlineStr">
        <is>
          <t>text</t>
        </is>
      </c>
      <c r="F20" s="27" t="inlineStr">
        <is>
          <t>DCH tracking report</t>
        </is>
      </c>
      <c r="G20" s="27" t="inlineStr">
        <is>
          <t>Yes</t>
        </is>
      </c>
    </row>
    <row r="21" ht="33" customHeight="1">
      <c r="A21" s="27" t="inlineStr">
        <is>
          <t>Requests</t>
        </is>
      </c>
      <c r="B21" s="27" t="inlineStr">
        <is>
          <t>Opposition filed</t>
        </is>
      </c>
      <c r="C21" s="27" t="inlineStr">
        <is>
          <t>opposition_filed</t>
        </is>
      </c>
      <c r="D21" s="27" t="inlineStr">
        <is>
          <t>Yes where an issue prints OPPOSITION FILED inside the entry; blank does not prove no opposition (see Notes)</t>
        </is>
      </c>
      <c r="E21" s="27" t="inlineStr">
        <is>
          <t>text</t>
        </is>
      </c>
      <c r="F21" s="27" t="inlineStr">
        <is>
          <t>DCH tracking report</t>
        </is>
      </c>
      <c r="G21" s="27" t="n"/>
    </row>
    <row r="22" ht="33" customHeight="1">
      <c r="A22" s="27" t="inlineStr">
        <is>
          <t>Requests</t>
        </is>
      </c>
      <c r="B22" s="27" t="inlineStr">
        <is>
          <t>Applicant contact (as printed)</t>
        </is>
      </c>
      <c r="C22" s="27" t="inlineStr">
        <is>
          <t>project_contact</t>
        </is>
      </c>
      <c r="D22" s="27" t="inlineStr">
        <is>
          <t>Contact name, title and phone as printed for the applicant</t>
        </is>
      </c>
      <c r="E22" s="27" t="inlineStr">
        <is>
          <t>text</t>
        </is>
      </c>
      <c r="F22" s="27" t="inlineStr">
        <is>
          <t>DCH tracking report</t>
        </is>
      </c>
      <c r="G22" s="27" t="inlineStr">
        <is>
          <t>Linda Berger, Director of Strategy &amp; Planning 770-219-6631</t>
        </is>
      </c>
    </row>
    <row r="23" ht="33" customHeight="1">
      <c r="A23" s="27" t="inlineStr">
        <is>
          <t>Requests</t>
        </is>
      </c>
      <c r="B23" s="27" t="inlineStr">
        <is>
          <t>Competing requests</t>
        </is>
      </c>
      <c r="C23" s="27" t="inlineStr">
        <is>
          <t>competing_requests</t>
        </is>
      </c>
      <c r="D23" s="27" t="inlineStr">
        <is>
          <t>Other project numbers the report says were joined to this one in review ("Joined 8,10" in the project title)</t>
        </is>
      </c>
      <c r="E23" s="27" t="inlineStr">
        <is>
          <t>text</t>
        </is>
      </c>
      <c r="F23" s="27" t="inlineStr">
        <is>
          <t>DCH tracking report</t>
        </is>
      </c>
      <c r="G23" s="27" t="n"/>
    </row>
    <row r="24" ht="33" customHeight="1">
      <c r="A24" s="27" t="inlineStr">
        <is>
          <t>Requests</t>
        </is>
      </c>
      <c r="B24" s="27" t="inlineStr">
        <is>
          <t>DCH evaluation date</t>
        </is>
      </c>
      <c r="C24" s="27" t="inlineStr">
        <is>
          <t>staff_report_date</t>
        </is>
      </c>
      <c r="D24" s="27" t="inlineStr">
        <is>
          <t>Date of the DCH project evaluation (Georgia DCH staff evaluate and decide in one document)</t>
        </is>
      </c>
      <c r="E24" s="27" t="inlineStr">
        <is>
          <t>date</t>
        </is>
      </c>
      <c r="F24" s="27" t="inlineStr">
        <is>
          <t>DCH project evaluation</t>
        </is>
      </c>
      <c r="G24" s="27" t="n"/>
    </row>
    <row r="25" ht="18.5" customHeight="1">
      <c r="A25" s="27" t="inlineStr">
        <is>
          <t>Requests</t>
        </is>
      </c>
      <c r="B25" s="27" t="inlineStr">
        <is>
          <t>DCH evaluation conclusion</t>
        </is>
      </c>
      <c r="C25" s="27" t="inlineStr">
        <is>
          <t>staff_recommendation</t>
        </is>
      </c>
      <c r="D25" s="27" t="inlineStr">
        <is>
          <t>Conclusion of the DCH project evaluation</t>
        </is>
      </c>
      <c r="E25" s="27" t="inlineStr">
        <is>
          <t>text</t>
        </is>
      </c>
      <c r="F25" s="27" t="inlineStr">
        <is>
          <t>DCH project evaluation</t>
        </is>
      </c>
      <c r="G25" s="27" t="n"/>
    </row>
    <row r="26" ht="33" customHeight="1">
      <c r="A26" s="27" t="inlineStr">
        <is>
          <t>Requests</t>
        </is>
      </c>
      <c r="B26" s="27" t="inlineStr">
        <is>
          <t>CON rules not met</t>
        </is>
      </c>
      <c r="C26" s="27" t="inlineStr">
        <is>
          <t>smfp_sections_not_met</t>
        </is>
      </c>
      <c r="D26" s="27" t="inlineStr">
        <is>
          <t>CON rules (Ga. Comp. R. and Regs. 111-2-2) the evaluation found not met</t>
        </is>
      </c>
      <c r="E26" s="27" t="inlineStr">
        <is>
          <t>text</t>
        </is>
      </c>
      <c r="F26" s="27" t="inlineStr">
        <is>
          <t>DCH project evaluation</t>
        </is>
      </c>
      <c r="G26" s="27" t="n"/>
    </row>
    <row r="27" ht="33" customHeight="1">
      <c r="A27" s="27" t="inlineStr">
        <is>
          <t>Requests</t>
        </is>
      </c>
      <c r="B27" s="27" t="inlineStr">
        <is>
          <t>DCH evaluation findings (paraphrased)</t>
        </is>
      </c>
      <c r="C27" s="27" t="inlineStr">
        <is>
          <t>staff_reasons</t>
        </is>
      </c>
      <c r="D27" s="27" t="inlineStr">
        <is>
          <t>Paraphrase of the evaluation findings</t>
        </is>
      </c>
      <c r="E27" s="27" t="inlineStr">
        <is>
          <t>longtext</t>
        </is>
      </c>
      <c r="F27" s="27" t="inlineStr">
        <is>
          <t>DCH project evaluation</t>
        </is>
      </c>
      <c r="G27" s="27" t="n"/>
    </row>
    <row r="28" ht="33" customHeight="1">
      <c r="A28" s="27" t="inlineStr">
        <is>
          <t>Requests</t>
        </is>
      </c>
      <c r="B28" s="27" t="inlineStr">
        <is>
          <t>Decision (as stated)</t>
        </is>
      </c>
      <c r="C28" s="27" t="inlineStr">
        <is>
          <t>decision</t>
        </is>
      </c>
      <c r="D28" s="27" t="inlineStr">
        <is>
          <t>Decision label and date as printed (APPROVED, DENIED, WITHDRAWN, DISQUALIFIED, CON Issued) and the report that printed it</t>
        </is>
      </c>
      <c r="E28" s="27" t="inlineStr">
        <is>
          <t>text</t>
        </is>
      </c>
      <c r="F28" s="27" t="inlineStr">
        <is>
          <t>DCH tracking report</t>
        </is>
      </c>
      <c r="G28" s="27" t="inlineStr">
        <is>
          <t>Approved 2023-12-18 per tracking report of 2023-12-19</t>
        </is>
      </c>
    </row>
    <row r="29" ht="33" customHeight="1">
      <c r="A29" s="27" t="inlineStr">
        <is>
          <t>Requests</t>
        </is>
      </c>
      <c r="B29" s="27" t="inlineStr">
        <is>
          <t>Outcome</t>
        </is>
      </c>
      <c r="C29" s="27" t="inlineStr">
        <is>
          <t>outcome</t>
        </is>
      </c>
      <c r="D29" s="27" t="inlineStr">
        <is>
          <t>Decision normalized to Approved, Denied, Withdrawn or delayed, Pending, Not reviewed or other</t>
        </is>
      </c>
      <c r="E29" s="27" t="inlineStr">
        <is>
          <t>text</t>
        </is>
      </c>
      <c r="F29" s="27" t="inlineStr">
        <is>
          <t>Derived</t>
        </is>
      </c>
      <c r="G29" s="27" t="inlineStr">
        <is>
          <t>Approved</t>
        </is>
      </c>
    </row>
    <row r="30" ht="33" customHeight="1">
      <c r="A30" s="27" t="inlineStr">
        <is>
          <t>Requests</t>
        </is>
      </c>
      <c r="B30" s="27" t="inlineStr">
        <is>
          <t>Decision date</t>
        </is>
      </c>
      <c r="C30" s="27" t="inlineStr">
        <is>
          <t>decision_date</t>
        </is>
      </c>
      <c r="D30" s="27" t="inlineStr">
        <is>
          <t>Date printed with the decision label (for appealed denials later issued, the original decision date)</t>
        </is>
      </c>
      <c r="E30" s="27" t="inlineStr">
        <is>
          <t>date</t>
        </is>
      </c>
      <c r="F30" s="27" t="inlineStr">
        <is>
          <t>DCH tracking report</t>
        </is>
      </c>
      <c r="G30" s="27" t="inlineStr">
        <is>
          <t>2023-12-18</t>
        </is>
      </c>
    </row>
    <row r="31" ht="33" customHeight="1">
      <c r="A31" s="27" t="inlineStr">
        <is>
          <t>Requests</t>
        </is>
      </c>
      <c r="B31" s="27" t="inlineStr">
        <is>
          <t>Days, filing to decision</t>
        </is>
      </c>
      <c r="C31" s="27" t="inlineStr">
        <is>
          <t>days_application_to_decision</t>
        </is>
      </c>
      <c r="D31" s="27" t="inlineStr">
        <is>
          <t>Calendar days from filed date to decision date, for approved and denied projects</t>
        </is>
      </c>
      <c r="E31" s="27" t="inlineStr">
        <is>
          <t>int</t>
        </is>
      </c>
      <c r="F31" s="27" t="inlineStr">
        <is>
          <t>Derived</t>
        </is>
      </c>
      <c r="G31" s="27" t="inlineStr">
        <is>
          <t>119</t>
        </is>
      </c>
    </row>
    <row r="32" ht="33" customHeight="1">
      <c r="A32" s="27" t="inlineStr">
        <is>
          <t>Requests</t>
        </is>
      </c>
      <c r="B32" s="27" t="inlineStr">
        <is>
          <t>Appeal filed</t>
        </is>
      </c>
      <c r="C32" s="27" t="inlineStr">
        <is>
          <t>appeal_filed</t>
        </is>
      </c>
      <c r="D32" s="27" t="inlineStr">
        <is>
          <t>Yes where the project appears in the Appealed CON Projects section of any report read</t>
        </is>
      </c>
      <c r="E32" s="27" t="inlineStr">
        <is>
          <t>text</t>
        </is>
      </c>
      <c r="F32" s="27" t="inlineStr">
        <is>
          <t>DCH tracking report</t>
        </is>
      </c>
      <c r="G32" s="27" t="n"/>
    </row>
    <row r="33" ht="18.5" customHeight="1">
      <c r="A33" s="27" t="inlineStr">
        <is>
          <t>Requests</t>
        </is>
      </c>
      <c r="B33" s="27" t="inlineStr">
        <is>
          <t>Appeal first listed</t>
        </is>
      </c>
      <c r="C33" s="27" t="inlineStr">
        <is>
          <t>appeal_first_listed</t>
        </is>
      </c>
      <c r="D33" s="27" t="inlineStr">
        <is>
          <t>Date of the first report that lists the appeal</t>
        </is>
      </c>
      <c r="E33" s="27" t="inlineStr">
        <is>
          <t>date</t>
        </is>
      </c>
      <c r="F33" s="27" t="inlineStr">
        <is>
          <t>DCH tracking report</t>
        </is>
      </c>
      <c r="G33" s="27" t="n"/>
    </row>
    <row r="34" ht="33" customHeight="1">
      <c r="A34" s="27" t="inlineStr">
        <is>
          <t>Requests</t>
        </is>
      </c>
      <c r="B34" s="27" t="inlineStr">
        <is>
          <t>Opposition and appeal parties</t>
        </is>
      </c>
      <c r="C34" s="27" t="inlineStr">
        <is>
          <t>interested_parties</t>
        </is>
      </c>
      <c r="D34" s="27" t="inlineStr">
        <is>
          <t>Opposition flag and the parties named in the appeal entry ("Appealed By"), as printed</t>
        </is>
      </c>
      <c r="E34" s="27" t="inlineStr">
        <is>
          <t>longtext</t>
        </is>
      </c>
      <c r="F34" s="27" t="inlineStr">
        <is>
          <t>DCH tracking report</t>
        </is>
      </c>
      <c r="G34" s="27" t="n"/>
    </row>
    <row r="35" ht="33" customHeight="1">
      <c r="A35" s="27" t="inlineStr">
        <is>
          <t>Requests</t>
        </is>
      </c>
      <c r="B35" s="27" t="inlineStr">
        <is>
          <t>Appeal history (latest listing)</t>
        </is>
      </c>
      <c r="C35" s="27" t="inlineStr">
        <is>
          <t>appeal_history</t>
        </is>
      </c>
      <c r="D35" s="27" t="inlineStr">
        <is>
          <t>Text of the latest appeal entry: hearing officer, hearing, Commissioner review and court steps as printed (first 3,000 characters)</t>
        </is>
      </c>
      <c r="E35" s="27" t="inlineStr">
        <is>
          <t>longtext</t>
        </is>
      </c>
      <c r="F35" s="27" t="inlineStr">
        <is>
          <t>DCH tracking report</t>
        </is>
      </c>
      <c r="G35" s="27" t="n"/>
    </row>
    <row r="36" ht="76.5" customHeight="1">
      <c r="A36" s="27" t="inlineStr">
        <is>
          <t>Requests</t>
        </is>
      </c>
      <c r="B36" s="27" t="inlineStr">
        <is>
          <t>Final outcome after appeal</t>
        </is>
      </c>
      <c r="C36" s="27" t="inlineStr">
        <is>
          <t>final_outcome_after_appeal</t>
        </is>
      </c>
      <c r="D36" s="27" t="inlineStr">
        <is>
          <t>Where the project was appealed: the result after the last appeal step read (Approved, Denied, Withdrawn by applicant, Relinquished by applicant, Appeal pending, Unclear). Read by hand from the full appeal entry and the Court of Appeals docket. Outcome keeps the DCH initial decision</t>
        </is>
      </c>
      <c r="E36" s="27" t="inlineStr">
        <is>
          <t>text</t>
        </is>
      </c>
      <c r="F36" s="27" t="inlineStr">
        <is>
          <t>DCH tracking report; Court of Appeals docket; one news report (2021-056)</t>
        </is>
      </c>
      <c r="G36" s="27" t="n"/>
    </row>
    <row r="37" ht="33" customHeight="1">
      <c r="A37" s="27" t="inlineStr">
        <is>
          <t>Requests</t>
        </is>
      </c>
      <c r="B37" s="27" t="inlineStr">
        <is>
          <t>Changed on appeal</t>
        </is>
      </c>
      <c r="C37" s="27" t="inlineStr">
        <is>
          <t>outcome_changed_on_appeal</t>
        </is>
      </c>
      <c r="D37" s="27" t="inlineStr">
        <is>
          <t>Yes where the final outcome differs from the DCH initial decision; No where it is the same; blank while the appeal is pending or unclear</t>
        </is>
      </c>
      <c r="E37" s="27" t="inlineStr">
        <is>
          <t>text</t>
        </is>
      </c>
      <c r="F37" s="27" t="inlineStr">
        <is>
          <t>Derived</t>
        </is>
      </c>
      <c r="G37" s="27" t="n"/>
    </row>
    <row r="38" ht="33" customHeight="1">
      <c r="A38" s="27" t="inlineStr">
        <is>
          <t>Requests</t>
        </is>
      </c>
      <c r="B38" s="27" t="inlineStr">
        <is>
          <t>Last appeal step</t>
        </is>
      </c>
      <c r="C38" s="27" t="inlineStr">
        <is>
          <t>final_appeal_step</t>
        </is>
      </c>
      <c r="D38" s="27" t="inlineStr">
        <is>
          <t>The last decisive appeal step and who took it, paraphrased from the report or docket</t>
        </is>
      </c>
      <c r="E38" s="27" t="inlineStr">
        <is>
          <t>longtext</t>
        </is>
      </c>
      <c r="F38" s="27" t="inlineStr">
        <is>
          <t>DCH tracking report; Court of Appeals docket</t>
        </is>
      </c>
      <c r="G38" s="27" t="n"/>
    </row>
    <row r="39" ht="33" customHeight="1">
      <c r="A39" s="27" t="inlineStr">
        <is>
          <t>Requests</t>
        </is>
      </c>
      <c r="B39" s="27" t="inlineStr">
        <is>
          <t>Last appeal step date</t>
        </is>
      </c>
      <c r="C39" s="27" t="inlineStr">
        <is>
          <t>final_appeal_step_date</t>
        </is>
      </c>
      <c r="D39" s="27" t="inlineStr">
        <is>
          <t>Date of the last decisive appeal step</t>
        </is>
      </c>
      <c r="E39" s="27" t="inlineStr">
        <is>
          <t>date</t>
        </is>
      </c>
      <c r="F39" s="27" t="inlineStr">
        <is>
          <t>DCH tracking report; Court of Appeals docket</t>
        </is>
      </c>
      <c r="G39" s="27" t="n"/>
    </row>
    <row r="40" ht="47.5" customHeight="1">
      <c r="A40" s="27" t="inlineStr">
        <is>
          <t>Requests</t>
        </is>
      </c>
      <c r="B40" s="27" t="inlineStr">
        <is>
          <t>Hearing officer</t>
        </is>
      </c>
      <c r="C40" s="27" t="inlineStr">
        <is>
          <t>hearing_officer</t>
        </is>
      </c>
      <c r="D40" s="27" t="inlineStr">
        <is>
          <t>CON Appeal Panel hearing officer named in the appeal entry; name forms printed differently for the same person (for example William Joy and William C. Joy) are shown in their full form</t>
        </is>
      </c>
      <c r="E40" s="27" t="inlineStr">
        <is>
          <t>text</t>
        </is>
      </c>
      <c r="F40" s="27" t="inlineStr">
        <is>
          <t>DCH tracking report</t>
        </is>
      </c>
      <c r="G40" s="27" t="n"/>
    </row>
    <row r="41" ht="47.5" customHeight="1">
      <c r="A41" s="27" t="inlineStr">
        <is>
          <t>Requests</t>
        </is>
      </c>
      <c r="B41" s="27" t="inlineStr">
        <is>
          <t>Court of Appeals and Supreme Court cases</t>
        </is>
      </c>
      <c r="C41" s="27" t="inlineStr">
        <is>
          <t>court_cases</t>
        </is>
      </c>
      <c r="D41" s="27" t="inlineStr">
        <is>
          <t>Georgia Court of Appeals case numbers tied to the project, with the trial court case, the judgment as docketed and any Supreme Court of Georgia certiorari number and disposition</t>
        </is>
      </c>
      <c r="E41" s="27" t="inlineStr">
        <is>
          <t>longtext</t>
        </is>
      </c>
      <c r="F41" s="27" t="inlineStr">
        <is>
          <t>gaappeals.gov docket</t>
        </is>
      </c>
      <c r="G41" s="27" t="n"/>
    </row>
    <row r="42" ht="33" customHeight="1">
      <c r="A42" s="27" t="inlineStr">
        <is>
          <t>Requests</t>
        </is>
      </c>
      <c r="B42" s="27" t="inlineStr">
        <is>
          <t>Court holding (paraphrased)</t>
        </is>
      </c>
      <c r="C42" s="27" t="inlineStr">
        <is>
          <t>court_holding</t>
        </is>
      </c>
      <c r="D42" s="27" t="inlineStr">
        <is>
          <t>What the decisive Court of Appeals opinion held, paraphrased from the opinion</t>
        </is>
      </c>
      <c r="E42" s="27" t="inlineStr">
        <is>
          <t>longtext</t>
        </is>
      </c>
      <c r="F42" s="27" t="inlineStr">
        <is>
          <t>Court of Appeals opinion</t>
        </is>
      </c>
      <c r="G42" s="27" t="n"/>
    </row>
    <row r="43" ht="18.5" customHeight="1">
      <c r="A43" s="27" t="inlineStr">
        <is>
          <t>Requests</t>
        </is>
      </c>
      <c r="B43" s="27" t="inlineStr">
        <is>
          <t>Discrepancy flag</t>
        </is>
      </c>
      <c r="C43" s="27" t="inlineStr">
        <is>
          <t>flag</t>
        </is>
      </c>
      <c r="D43" s="27" t="inlineStr">
        <is>
          <t>Yes when state documents disagree on a field</t>
        </is>
      </c>
      <c r="E43" s="27" t="inlineStr">
        <is>
          <t>text</t>
        </is>
      </c>
      <c r="F43" s="27" t="inlineStr">
        <is>
          <t>Derived</t>
        </is>
      </c>
      <c r="G43" s="27" t="n"/>
    </row>
    <row r="44" ht="33" customHeight="1">
      <c r="A44" s="27" t="inlineStr">
        <is>
          <t>Requests</t>
        </is>
      </c>
      <c r="B44" s="27" t="inlineStr">
        <is>
          <t>Discrepancies between documents</t>
        </is>
      </c>
      <c r="C44" s="27" t="inlineStr">
        <is>
          <t>discrepancies</t>
        </is>
      </c>
      <c r="D44" s="27" t="inlineStr">
        <is>
          <t>Values that differ between weekly issues, each with the first report date that printed it</t>
        </is>
      </c>
      <c r="E44" s="27" t="inlineStr">
        <is>
          <t>longtext</t>
        </is>
      </c>
      <c r="F44" s="27" t="inlineStr">
        <is>
          <t>COPN Atlas cross-check</t>
        </is>
      </c>
      <c r="G44" s="27" t="n"/>
    </row>
    <row r="45" ht="18.5" customHeight="1">
      <c r="A45" s="27" t="inlineStr">
        <is>
          <t>Requests</t>
        </is>
      </c>
      <c r="B45" s="27" t="inlineStr">
        <is>
          <t>Research signal</t>
        </is>
      </c>
      <c r="C45" s="27" t="inlineStr">
        <is>
          <t>research_signal</t>
        </is>
      </c>
      <c r="D45" s="27" t="inlineStr">
        <is>
          <t>One-phrase summary of outside coverage</t>
        </is>
      </c>
      <c r="E45" s="27" t="inlineStr">
        <is>
          <t>text</t>
        </is>
      </c>
      <c r="F45" s="27" t="inlineStr">
        <is>
          <t>Independent research</t>
        </is>
      </c>
      <c r="G45" s="27" t="n"/>
    </row>
    <row r="46" ht="33" customHeight="1">
      <c r="A46" s="27" t="inlineStr">
        <is>
          <t>Requests</t>
        </is>
      </c>
      <c r="B46" s="27" t="inlineStr">
        <is>
          <t>Research notes</t>
        </is>
      </c>
      <c r="C46" s="27" t="inlineStr">
        <is>
          <t>research_notes</t>
        </is>
      </c>
      <c r="D46" s="27" t="inlineStr">
        <is>
          <t>Dated, paraphrased findings from a named outside source; context, not a DCH finding</t>
        </is>
      </c>
      <c r="E46" s="27" t="inlineStr">
        <is>
          <t>longtext</t>
        </is>
      </c>
      <c r="F46" s="27" t="inlineStr">
        <is>
          <t>Independent research</t>
        </is>
      </c>
      <c r="G46" s="27" t="n"/>
    </row>
    <row r="47" ht="18.5" customHeight="1">
      <c r="A47" s="27" t="inlineStr">
        <is>
          <t>Requests</t>
        </is>
      </c>
      <c r="B47" s="27" t="inlineStr">
        <is>
          <t>Research sources</t>
        </is>
      </c>
      <c r="C47" s="27" t="inlineStr">
        <is>
          <t>research_sources</t>
        </is>
      </c>
      <c r="D47" s="27" t="inlineStr">
        <is>
          <t>Link to the outside source</t>
        </is>
      </c>
      <c r="E47" s="27" t="inlineStr">
        <is>
          <t>link</t>
        </is>
      </c>
      <c r="F47" s="27" t="inlineStr">
        <is>
          <t>Independent research</t>
        </is>
      </c>
      <c r="G47" s="27" t="inlineStr">
        <is>
          <t>Link</t>
        </is>
      </c>
    </row>
    <row r="48" ht="47.5" customHeight="1">
      <c r="A48" s="27" t="inlineStr">
        <is>
          <t>Requests</t>
        </is>
      </c>
      <c r="B48" s="27" t="inlineStr">
        <is>
          <t>DCH repository documents (archived)</t>
        </is>
      </c>
      <c r="C48" s="27" t="inlineStr">
        <is>
          <t>repository_documents</t>
        </is>
      </c>
      <c r="D48" s="27" t="inlineStr">
        <is>
          <t>Documents from the DCH online repository (weblink.dch.georgia.gov) read from Internet Archive captures, summarized; the live repository blocks robots and was not fetched</t>
        </is>
      </c>
      <c r="E48" s="27" t="inlineStr">
        <is>
          <t>longtext</t>
        </is>
      </c>
      <c r="F48" s="27" t="inlineStr">
        <is>
          <t>DCH repository via web.archive.org</t>
        </is>
      </c>
      <c r="G48" s="27" t="n"/>
    </row>
    <row r="49" ht="33" customHeight="1">
      <c r="A49" s="27" t="inlineStr">
        <is>
          <t>Requests</t>
        </is>
      </c>
      <c r="B49" s="27" t="inlineStr">
        <is>
          <t>First tracking report</t>
        </is>
      </c>
      <c r="C49" s="27" t="inlineStr">
        <is>
          <t>notice_url</t>
        </is>
      </c>
      <c r="D49" s="27" t="inlineStr">
        <is>
          <t>Link to the first report that lists the project (the New CON Applications listing where one was read)</t>
        </is>
      </c>
      <c r="E49" s="27" t="inlineStr">
        <is>
          <t>link</t>
        </is>
      </c>
      <c r="F49" s="27" t="inlineStr">
        <is>
          <t>dch.georgia.gov; dlg.usg.edu; web.archive.org</t>
        </is>
      </c>
      <c r="G49" s="27" t="inlineStr">
        <is>
          <t>Link</t>
        </is>
      </c>
    </row>
    <row r="50" ht="33" customHeight="1">
      <c r="A50" s="27" t="inlineStr">
        <is>
          <t>Requests</t>
        </is>
      </c>
      <c r="B50" s="27" t="inlineStr">
        <is>
          <t>DCH project evaluation (archived copy)</t>
        </is>
      </c>
      <c r="C50" s="27" t="inlineStr">
        <is>
          <t>staff_report_url</t>
        </is>
      </c>
      <c r="D50" s="27" t="inlineStr">
        <is>
          <t>Link to the archived copy of the DCH project evaluation</t>
        </is>
      </c>
      <c r="E50" s="27" t="inlineStr">
        <is>
          <t>link</t>
        </is>
      </c>
      <c r="F50" s="27" t="inlineStr">
        <is>
          <t>web.archive.org</t>
        </is>
      </c>
      <c r="G50" s="27" t="inlineStr">
        <is>
          <t>Link</t>
        </is>
      </c>
    </row>
    <row r="51" ht="33" customHeight="1">
      <c r="A51" s="27" t="inlineStr">
        <is>
          <t>Requests</t>
        </is>
      </c>
      <c r="B51" s="27" t="inlineStr">
        <is>
          <t>Tracking report with decision</t>
        </is>
      </c>
      <c r="C51" s="27" t="inlineStr">
        <is>
          <t>decision_url</t>
        </is>
      </c>
      <c r="D51" s="27" t="inlineStr">
        <is>
          <t>Link to the report that lists the decision</t>
        </is>
      </c>
      <c r="E51" s="27" t="inlineStr">
        <is>
          <t>link</t>
        </is>
      </c>
      <c r="F51" s="27" t="inlineStr">
        <is>
          <t>dch.georgia.gov; dlg.usg.edu; web.archive.org</t>
        </is>
      </c>
      <c r="G51" s="27" t="inlineStr">
        <is>
          <t>Link</t>
        </is>
      </c>
    </row>
    <row r="52" ht="33" customHeight="1">
      <c r="A52" s="27" t="inlineStr">
        <is>
          <t>Requests</t>
        </is>
      </c>
      <c r="B52" s="27" t="inlineStr">
        <is>
          <t>Last tracking report</t>
        </is>
      </c>
      <c r="C52" s="27" t="inlineStr">
        <is>
          <t>last_report_url</t>
        </is>
      </c>
      <c r="D52" s="27" t="inlineStr">
        <is>
          <t>Link to the last report that lists the project</t>
        </is>
      </c>
      <c r="E52" s="27" t="inlineStr">
        <is>
          <t>link</t>
        </is>
      </c>
      <c r="F52" s="27" t="inlineStr">
        <is>
          <t>dch.georgia.gov; dlg.usg.edu; web.archive.org</t>
        </is>
      </c>
      <c r="G52" s="27" t="inlineStr">
        <is>
          <t>Link</t>
        </is>
      </c>
    </row>
    <row r="53" ht="33" customHeight="1">
      <c r="A53" s="27" t="inlineStr">
        <is>
          <t>Requests</t>
        </is>
      </c>
      <c r="B53" s="27" t="inlineStr">
        <is>
          <t>Tracking report with appeal entry</t>
        </is>
      </c>
      <c r="C53" s="27" t="inlineStr">
        <is>
          <t>appeal_report_url</t>
        </is>
      </c>
      <c r="D53" s="27" t="inlineStr">
        <is>
          <t>Link to the last report with the appeal entry</t>
        </is>
      </c>
      <c r="E53" s="27" t="inlineStr">
        <is>
          <t>link</t>
        </is>
      </c>
      <c r="F53" s="27" t="inlineStr">
        <is>
          <t>dch.georgia.gov; dlg.usg.edu; web.archive.org</t>
        </is>
      </c>
      <c r="G53" s="27" t="inlineStr">
        <is>
          <t>Link</t>
        </is>
      </c>
    </row>
    <row r="54" ht="18.5" customHeight="1">
      <c r="A54" s="27" t="inlineStr">
        <is>
          <t>Requests</t>
        </is>
      </c>
      <c r="B54" s="27" t="inlineStr">
        <is>
          <t>Court of Appeals docket</t>
        </is>
      </c>
      <c r="C54" s="27" t="inlineStr">
        <is>
          <t>court_docket_url</t>
        </is>
      </c>
      <c r="D54" s="27" t="inlineStr">
        <is>
          <t>Link to the Court of Appeals docket page of the last case listed</t>
        </is>
      </c>
      <c r="E54" s="27" t="inlineStr">
        <is>
          <t>link</t>
        </is>
      </c>
      <c r="F54" s="27" t="inlineStr">
        <is>
          <t>gaappeals.gov</t>
        </is>
      </c>
      <c r="G54" s="27" t="inlineStr">
        <is>
          <t>Link</t>
        </is>
      </c>
    </row>
    <row r="55" ht="18.5" customHeight="1">
      <c r="A55" s="27" t="inlineStr">
        <is>
          <t>Requests</t>
        </is>
      </c>
      <c r="B55" s="27" t="inlineStr">
        <is>
          <t>Court opinion or order</t>
        </is>
      </c>
      <c r="C55" s="27" t="inlineStr">
        <is>
          <t>court_opinion_url</t>
        </is>
      </c>
      <c r="D55" s="27" t="inlineStr">
        <is>
          <t>Link to the decisive opinion or order PDF on the court filing system</t>
        </is>
      </c>
      <c r="E55" s="27" t="inlineStr">
        <is>
          <t>link</t>
        </is>
      </c>
      <c r="F55" s="27" t="inlineStr">
        <is>
          <t>efast.gaappeals.gov</t>
        </is>
      </c>
      <c r="G55" s="27" t="inlineStr">
        <is>
          <t>Link</t>
        </is>
      </c>
    </row>
    <row r="56" ht="33" customHeight="1">
      <c r="A56" s="27" t="inlineStr">
        <is>
          <t>Requests</t>
        </is>
      </c>
      <c r="B56" s="27" t="inlineStr">
        <is>
          <t>Final outcome source</t>
        </is>
      </c>
      <c r="C56" s="27" t="inlineStr">
        <is>
          <t>final_outcome_url</t>
        </is>
      </c>
      <c r="D56" s="27" t="inlineStr">
        <is>
          <t>Link to the document the final outcome comes from</t>
        </is>
      </c>
      <c r="E56" s="27" t="inlineStr">
        <is>
          <t>link</t>
        </is>
      </c>
      <c r="F56" s="27" t="inlineStr">
        <is>
          <t>dch.georgia.gov; dlg.usg.edu; web.archive.org; gaappeals.gov; news</t>
        </is>
      </c>
      <c r="G56" s="27" t="inlineStr">
        <is>
          <t>Link</t>
        </is>
      </c>
    </row>
    <row r="57" ht="33" customHeight="1">
      <c r="A57" s="27" t="inlineStr">
        <is>
          <t>Requests</t>
        </is>
      </c>
      <c r="B57" s="27" t="inlineStr">
        <is>
          <t>DCH repository document (archived copy)</t>
        </is>
      </c>
      <c r="C57" s="27" t="inlineStr">
        <is>
          <t>repository_doc_url</t>
        </is>
      </c>
      <c r="D57" s="27" t="inlineStr">
        <is>
          <t>Link to the Internet Archive capture of the repository document</t>
        </is>
      </c>
      <c r="E57" s="27" t="inlineStr">
        <is>
          <t>link</t>
        </is>
      </c>
      <c r="F57" s="27" t="inlineStr">
        <is>
          <t>web.archive.org</t>
        </is>
      </c>
      <c r="G57" s="27" t="inlineStr">
        <is>
          <t>Link</t>
        </is>
      </c>
    </row>
    <row r="58" ht="18.5" customHeight="1">
      <c r="A58" s="27" t="inlineStr">
        <is>
          <t>Requests</t>
        </is>
      </c>
      <c r="B58" s="27" t="inlineStr">
        <is>
          <t>First listed</t>
        </is>
      </c>
      <c r="C58" s="27" t="inlineStr">
        <is>
          <t>first_report_date</t>
        </is>
      </c>
      <c r="D58" s="27" t="inlineStr">
        <is>
          <t>Period end date of the first report listing the project</t>
        </is>
      </c>
      <c r="E58" s="27" t="inlineStr">
        <is>
          <t>date</t>
        </is>
      </c>
      <c r="F58" s="27" t="inlineStr">
        <is>
          <t>DCH tracking report</t>
        </is>
      </c>
      <c r="G58" s="27" t="inlineStr">
        <is>
          <t>2023-08-22</t>
        </is>
      </c>
    </row>
    <row r="59" ht="18.5" customHeight="1">
      <c r="A59" s="27" t="inlineStr">
        <is>
          <t>Requests</t>
        </is>
      </c>
      <c r="B59" s="27" t="inlineStr">
        <is>
          <t>Last listed</t>
        </is>
      </c>
      <c r="C59" s="27" t="inlineStr">
        <is>
          <t>last_report_date</t>
        </is>
      </c>
      <c r="D59" s="27" t="inlineStr">
        <is>
          <t>Period end date of the last report listing the project</t>
        </is>
      </c>
      <c r="E59" s="27" t="inlineStr">
        <is>
          <t>date</t>
        </is>
      </c>
      <c r="F59" s="27" t="inlineStr">
        <is>
          <t>DCH tracking report</t>
        </is>
      </c>
      <c r="G59" s="27" t="inlineStr">
        <is>
          <t>2024-01-16</t>
        </is>
      </c>
    </row>
    <row r="60" ht="18.5" customHeight="1">
      <c r="A60" s="27" t="inlineStr">
        <is>
          <t>Requests</t>
        </is>
      </c>
      <c r="B60" s="27" t="inlineStr">
        <is>
          <t>Weekly reports listing it</t>
        </is>
      </c>
      <c r="C60" s="27" t="inlineStr">
        <is>
          <t>report_count</t>
        </is>
      </c>
      <c r="D60" s="27" t="inlineStr">
        <is>
          <t>Number of weekly reports read that list the project</t>
        </is>
      </c>
      <c r="E60" s="27" t="inlineStr">
        <is>
          <t>int</t>
        </is>
      </c>
      <c r="F60" s="27" t="inlineStr">
        <is>
          <t>Derived</t>
        </is>
      </c>
      <c r="G60" s="27" t="inlineStr">
        <is>
          <t>18</t>
        </is>
      </c>
    </row>
    <row r="61" ht="62" customHeight="1">
      <c r="A61" s="27" t="inlineStr">
        <is>
          <t>Requests</t>
        </is>
      </c>
      <c r="B61" s="27" t="inlineStr">
        <is>
          <t>Record depth</t>
        </is>
      </c>
      <c r="C61" s="27" t="inlineStr">
        <is>
          <t>record_depth</t>
        </is>
      </c>
      <c r="D61" s="27" t="inlineStr">
        <is>
          <t>decision listed = decision read in a Recently Approved, Denied or Withdrawn listing; appeal listing = decision only from the Agency Decision line of an appeal entry; pending = in the October 27, 2026 report; filing only = no decision in any report read</t>
        </is>
      </c>
      <c r="E61" s="27" t="inlineStr">
        <is>
          <t>text</t>
        </is>
      </c>
      <c r="F61" s="27" t="inlineStr">
        <is>
          <t>Derived</t>
        </is>
      </c>
      <c r="G61" s="27" t="inlineStr">
        <is>
          <t>decision listed</t>
        </is>
      </c>
    </row>
    <row r="62" ht="33" customHeight="1">
      <c r="A62" s="27" t="inlineStr">
        <is>
          <t>Requests</t>
        </is>
      </c>
      <c r="B62" s="27" t="inlineStr">
        <is>
          <t>Source notes</t>
        </is>
      </c>
      <c r="C62" s="27" t="inlineStr">
        <is>
          <t>source_notes</t>
        </is>
      </c>
      <c r="D62" s="27" t="inlineStr">
        <is>
          <t>How many reports list the project, and where a value or a gap needs explaining</t>
        </is>
      </c>
      <c r="E62" s="27" t="inlineStr">
        <is>
          <t>longtext</t>
        </is>
      </c>
      <c r="F62" s="27" t="inlineStr">
        <is>
          <t>COPN Atlas</t>
        </is>
      </c>
      <c r="G62" s="27" t="inlineStr">
        <is>
          <t>18 weekly tracking reports list this project (2023-08-22 to 2024-01-16)</t>
        </is>
      </c>
    </row>
    <row r="63" ht="33" customHeight="1">
      <c r="A63" s="27" t="inlineStr">
        <is>
          <t>Requests</t>
        </is>
      </c>
      <c r="B63" s="27" t="inlineStr">
        <is>
          <t>Letter of intent no.</t>
        </is>
      </c>
      <c r="C63" s="27" t="inlineStr">
        <is>
          <t>loi_no</t>
        </is>
      </c>
      <c r="D63" s="27" t="inlineStr">
        <is>
          <t>Letter of intent number matched to the application: same applicant and site (or county), application filed within the LOI window</t>
        </is>
      </c>
      <c r="E63" s="27" t="inlineStr">
        <is>
          <t>text</t>
        </is>
      </c>
      <c r="F63" s="27" t="inlineStr">
        <is>
          <t>DCH tracking report; COPN Atlas match</t>
        </is>
      </c>
      <c r="G63" s="27" t="inlineStr">
        <is>
          <t>LOI2023058</t>
        </is>
      </c>
    </row>
    <row r="64" ht="18.5" customHeight="1">
      <c r="A64" s="27" t="inlineStr">
        <is>
          <t>Requests</t>
        </is>
      </c>
      <c r="B64" s="27" t="inlineStr">
        <is>
          <t>Letter of intent received</t>
        </is>
      </c>
      <c r="C64" s="27" t="inlineStr">
        <is>
          <t>loi_date</t>
        </is>
      </c>
      <c r="D64" s="27" t="inlineStr">
        <is>
          <t>Date DCH received the matched letter of intent</t>
        </is>
      </c>
      <c r="E64" s="27" t="inlineStr">
        <is>
          <t>date</t>
        </is>
      </c>
      <c r="F64" s="27" t="inlineStr">
        <is>
          <t>DCH tracking report</t>
        </is>
      </c>
      <c r="G64" s="27" t="inlineStr">
        <is>
          <t>2023-07-24</t>
        </is>
      </c>
    </row>
    <row r="65" ht="18.5" customHeight="1">
      <c r="A65" s="27" t="inlineStr">
        <is>
          <t>Requests</t>
        </is>
      </c>
      <c r="B65" s="27" t="inlineStr">
        <is>
          <t>Edition status</t>
        </is>
      </c>
      <c r="C65" s="27" t="inlineStr">
        <is>
          <t>status</t>
        </is>
      </c>
      <c r="D65" s="27" t="inlineStr">
        <is>
          <t>New or Updated since the previous edition</t>
        </is>
      </c>
      <c r="E65" s="27" t="inlineStr">
        <is>
          <t>text</t>
        </is>
      </c>
      <c r="F65" s="27" t="inlineStr">
        <is>
          <t>Change log</t>
        </is>
      </c>
      <c r="G65" s="27" t="n"/>
    </row>
    <row r="66" ht="18.5" customHeight="1">
      <c r="A66" s="27" t="inlineStr">
        <is>
          <t>Requests</t>
        </is>
      </c>
      <c r="B66" s="27" t="inlineStr">
        <is>
          <t>Fields changed</t>
        </is>
      </c>
      <c r="C66" s="27" t="inlineStr">
        <is>
          <t>changed</t>
        </is>
      </c>
      <c r="D66" s="27" t="inlineStr">
        <is>
          <t>Columns that changed since the previous edition</t>
        </is>
      </c>
      <c r="E66" s="27" t="inlineStr">
        <is>
          <t>text</t>
        </is>
      </c>
      <c r="F66" s="27" t="inlineStr">
        <is>
          <t>Change log</t>
        </is>
      </c>
      <c r="G66" s="27" t="n"/>
    </row>
    <row r="67" ht="18.5" customHeight="1">
      <c r="A67" s="27" t="inlineStr">
        <is>
          <t>Requests</t>
        </is>
      </c>
      <c r="B67" s="27" t="inlineStr">
        <is>
          <t>First edition</t>
        </is>
      </c>
      <c r="C67" s="27" t="inlineStr">
        <is>
          <t>first</t>
        </is>
      </c>
      <c r="D67" s="27" t="inlineStr">
        <is>
          <t>Edition in which the row first appeared</t>
        </is>
      </c>
      <c r="E67" s="27" t="inlineStr">
        <is>
          <t>date</t>
        </is>
      </c>
      <c r="F67" s="27" t="inlineStr">
        <is>
          <t>Change log</t>
        </is>
      </c>
      <c r="G67" s="27" t="inlineStr">
        <is>
          <t>2026-10-29</t>
        </is>
      </c>
    </row>
    <row r="68" ht="18.5" customHeight="1">
      <c r="A68" s="27" t="inlineStr">
        <is>
          <t>Requests</t>
        </is>
      </c>
      <c r="B68" s="27" t="inlineStr">
        <is>
          <t>Request seq</t>
        </is>
      </c>
      <c r="C68" s="27" t="inlineStr">
        <is>
          <t>seq</t>
        </is>
      </c>
      <c r="D68" s="27" t="inlineStr">
        <is>
          <t>Order of filing (1 = earliest filed), for sorting and the Summary tab</t>
        </is>
      </c>
      <c r="E68" s="27" t="inlineStr">
        <is>
          <t>int</t>
        </is>
      </c>
      <c r="F68" s="27" t="inlineStr">
        <is>
          <t>Derived</t>
        </is>
      </c>
      <c r="G68" s="27" t="inlineStr">
        <is>
          <t>473</t>
        </is>
      </c>
    </row>
    <row r="69" ht="18.5" customHeight="1">
      <c r="A69" s="27" t="inlineStr">
        <is>
          <t>Changes</t>
        </is>
      </c>
      <c r="B69" s="27" t="inlineStr">
        <is>
          <t>Edition</t>
        </is>
      </c>
      <c r="C69" s="27" t="n"/>
      <c r="D69" s="27" t="inlineStr">
        <is>
          <t>Edition date of the change</t>
        </is>
      </c>
      <c r="E69" s="27" t="inlineStr">
        <is>
          <t>date</t>
        </is>
      </c>
      <c r="F69" s="27" t="inlineStr">
        <is>
          <t>Change log</t>
        </is>
      </c>
      <c r="G69" s="27" t="inlineStr">
        <is>
          <t>2026-10-29</t>
        </is>
      </c>
    </row>
    <row r="70" ht="18.5" customHeight="1">
      <c r="A70" s="27" t="inlineStr">
        <is>
          <t>Changes</t>
        </is>
      </c>
      <c r="B70" s="27" t="inlineStr">
        <is>
          <t>Request no.</t>
        </is>
      </c>
      <c r="C70" s="27" t="inlineStr">
        <is>
          <t>request_no</t>
        </is>
      </c>
      <c r="D70" s="27" t="inlineStr">
        <is>
          <t>Request the change applies to, linked to its Requests row</t>
        </is>
      </c>
      <c r="E70" s="27" t="inlineStr">
        <is>
          <t>text</t>
        </is>
      </c>
      <c r="F70" s="27" t="inlineStr">
        <is>
          <t>Change log</t>
        </is>
      </c>
      <c r="G70" s="27" t="n"/>
    </row>
    <row r="71" ht="18.5" customHeight="1">
      <c r="A71" s="27" t="inlineStr">
        <is>
          <t>Changes</t>
        </is>
      </c>
      <c r="B71" s="27" t="inlineStr">
        <is>
          <t>Applicant</t>
        </is>
      </c>
      <c r="C71" s="27" t="inlineStr">
        <is>
          <t>applicant</t>
        </is>
      </c>
      <c r="D71" s="27" t="inlineStr">
        <is>
          <t>Applicant of that request</t>
        </is>
      </c>
      <c r="E71" s="27" t="inlineStr">
        <is>
          <t>text</t>
        </is>
      </c>
      <c r="F71" s="27" t="inlineStr">
        <is>
          <t>Change log</t>
        </is>
      </c>
      <c r="G71" s="27" t="n"/>
    </row>
    <row r="72" ht="18.5" customHeight="1">
      <c r="A72" s="27" t="inlineStr">
        <is>
          <t>Changes</t>
        </is>
      </c>
      <c r="B72" s="27" t="inlineStr">
        <is>
          <t>Change type</t>
        </is>
      </c>
      <c r="C72" s="27" t="n"/>
      <c r="D72" s="27" t="inlineStr">
        <is>
          <t>New request, Field updated, Removed, or First edition</t>
        </is>
      </c>
      <c r="E72" s="27" t="inlineStr">
        <is>
          <t>text</t>
        </is>
      </c>
      <c r="F72" s="27" t="inlineStr">
        <is>
          <t>Change log</t>
        </is>
      </c>
      <c r="G72" s="27" t="inlineStr">
        <is>
          <t>First edition</t>
        </is>
      </c>
    </row>
    <row r="73" ht="18.5" customHeight="1">
      <c r="A73" s="27" t="inlineStr">
        <is>
          <t>Changes</t>
        </is>
      </c>
      <c r="B73" s="27" t="inlineStr">
        <is>
          <t>Field</t>
        </is>
      </c>
      <c r="C73" s="27" t="n"/>
      <c r="D73" s="27" t="inlineStr">
        <is>
          <t>Display header of the changed column</t>
        </is>
      </c>
      <c r="E73" s="27" t="inlineStr">
        <is>
          <t>text</t>
        </is>
      </c>
      <c r="F73" s="27" t="inlineStr">
        <is>
          <t>Change log</t>
        </is>
      </c>
      <c r="G73" s="27" t="n"/>
    </row>
    <row r="74" ht="18.5" customHeight="1">
      <c r="A74" s="27" t="inlineStr">
        <is>
          <t>Changes</t>
        </is>
      </c>
      <c r="B74" s="27" t="inlineStr">
        <is>
          <t>Previous value</t>
        </is>
      </c>
      <c r="C74" s="27" t="n"/>
      <c r="D74" s="27" t="inlineStr">
        <is>
          <t>Value in the previous edition</t>
        </is>
      </c>
      <c r="E74" s="27" t="inlineStr">
        <is>
          <t>text</t>
        </is>
      </c>
      <c r="F74" s="27" t="inlineStr">
        <is>
          <t>Change log</t>
        </is>
      </c>
      <c r="G74" s="27" t="n"/>
    </row>
    <row r="75" ht="18.5" customHeight="1">
      <c r="A75" s="27" t="inlineStr">
        <is>
          <t>Changes</t>
        </is>
      </c>
      <c r="B75" s="27" t="inlineStr">
        <is>
          <t>New value</t>
        </is>
      </c>
      <c r="C75" s="27" t="n"/>
      <c r="D75" s="27" t="inlineStr">
        <is>
          <t>Value in this edition</t>
        </is>
      </c>
      <c r="E75" s="27" t="inlineStr">
        <is>
          <t>text</t>
        </is>
      </c>
      <c r="F75" s="27" t="inlineStr">
        <is>
          <t>Change log</t>
        </is>
      </c>
      <c r="G75" s="27" t="n"/>
    </row>
    <row r="76" ht="33" customHeight="1">
      <c r="A76" s="27" t="inlineStr">
        <is>
          <t>Pipeline</t>
        </is>
      </c>
      <c r="B76" s="27" t="inlineStr">
        <is>
          <t>Project no.</t>
        </is>
      </c>
      <c r="C76" s="27" t="inlineStr">
        <is>
          <t>request_no</t>
        </is>
      </c>
      <c r="D76" s="27" t="inlineStr">
        <is>
          <t>DCH CON project number as printed in the tracking report (year and sequence, for example 2023-059)</t>
        </is>
      </c>
      <c r="E76" s="27" t="inlineStr">
        <is>
          <t>text</t>
        </is>
      </c>
      <c r="F76" s="27" t="inlineStr">
        <is>
          <t>DCH tracking report</t>
        </is>
      </c>
      <c r="G76" s="27" t="n"/>
    </row>
    <row r="77" ht="18.5" customHeight="1">
      <c r="A77" s="27" t="inlineStr">
        <is>
          <t>Pipeline</t>
        </is>
      </c>
      <c r="B77" s="27" t="inlineStr">
        <is>
          <t>Pipeline type</t>
        </is>
      </c>
      <c r="C77" s="27" t="inlineStr">
        <is>
          <t>pipeline_type</t>
        </is>
      </c>
      <c r="D77" s="27" t="inlineStr">
        <is>
          <t>Pending CON application or pending exemption request</t>
        </is>
      </c>
      <c r="E77" s="27" t="inlineStr">
        <is>
          <t>text</t>
        </is>
      </c>
      <c r="F77" s="27" t="inlineStr">
        <is>
          <t>Derived from the matter page</t>
        </is>
      </c>
      <c r="G77" s="27" t="n"/>
    </row>
    <row r="78" ht="18.5" customHeight="1">
      <c r="A78" s="27" t="inlineStr">
        <is>
          <t>Pipeline</t>
        </is>
      </c>
      <c r="B78" s="27" t="inlineStr">
        <is>
          <t>Applicant</t>
        </is>
      </c>
      <c r="C78" s="27" t="inlineStr">
        <is>
          <t>applicant</t>
        </is>
      </c>
      <c r="D78" s="27" t="inlineStr">
        <is>
          <t>Applicant as printed on the project number line, including the d/b/a</t>
        </is>
      </c>
      <c r="E78" s="27" t="inlineStr">
        <is>
          <t>text</t>
        </is>
      </c>
      <c r="F78" s="27" t="inlineStr">
        <is>
          <t>DCH tracking report</t>
        </is>
      </c>
      <c r="G78" s="27" t="n"/>
    </row>
    <row r="79" ht="33" customHeight="1">
      <c r="A79" s="27" t="inlineStr">
        <is>
          <t>Pipeline</t>
        </is>
      </c>
      <c r="B79" s="27" t="inlineStr">
        <is>
          <t>Health system or applicant</t>
        </is>
      </c>
      <c r="C79" s="27" t="inlineStr">
        <is>
          <t>system</t>
        </is>
      </c>
      <c r="D79" s="27" t="inlineStr">
        <is>
          <t>Health system where known, otherwise the applicant; used by the Summary selector and Scorecards</t>
        </is>
      </c>
      <c r="E79" s="27" t="inlineStr">
        <is>
          <t>text</t>
        </is>
      </c>
      <c r="F79" s="27" t="inlineStr">
        <is>
          <t>Derived</t>
        </is>
      </c>
      <c r="G79" s="27" t="n"/>
    </row>
    <row r="80" ht="33" customHeight="1">
      <c r="A80" s="27" t="inlineStr">
        <is>
          <t>Pipeline</t>
        </is>
      </c>
      <c r="B80" s="27" t="inlineStr">
        <is>
          <t>Project</t>
        </is>
      </c>
      <c r="C80" s="27" t="inlineStr">
        <is>
          <t>project</t>
        </is>
      </c>
      <c r="D80" s="27" t="inlineStr">
        <is>
          <t>Project title as printed, without the trailing "Batching" tag (see Batching review)</t>
        </is>
      </c>
      <c r="E80" s="27" t="inlineStr">
        <is>
          <t>text</t>
        </is>
      </c>
      <c r="F80" s="27" t="inlineStr">
        <is>
          <t>DCH tracking report</t>
        </is>
      </c>
      <c r="G80" s="27" t="n"/>
    </row>
    <row r="81" ht="18.5" customHeight="1">
      <c r="A81" s="27" t="inlineStr">
        <is>
          <t>Pipeline</t>
        </is>
      </c>
      <c r="B81" s="27" t="inlineStr">
        <is>
          <t>County</t>
        </is>
      </c>
      <c r="C81" s="27" t="inlineStr">
        <is>
          <t>county</t>
        </is>
      </c>
      <c r="D81" s="27" t="inlineStr">
        <is>
          <t>County in the Site line, "(X County)"</t>
        </is>
      </c>
      <c r="E81" s="27" t="inlineStr">
        <is>
          <t>text</t>
        </is>
      </c>
      <c r="F81" s="27" t="inlineStr">
        <is>
          <t>DCH tracking report</t>
        </is>
      </c>
      <c r="G81" s="27" t="n"/>
    </row>
    <row r="82" ht="18.5" customHeight="1">
      <c r="A82" s="27" t="inlineStr">
        <is>
          <t>Pipeline</t>
        </is>
      </c>
      <c r="B82" s="27" t="inlineStr">
        <is>
          <t>City</t>
        </is>
      </c>
      <c r="C82" s="27" t="inlineStr">
        <is>
          <t>location</t>
        </is>
      </c>
      <c r="D82" s="27" t="inlineStr">
        <is>
          <t>City in the Site line</t>
        </is>
      </c>
      <c r="E82" s="27" t="inlineStr">
        <is>
          <t>text</t>
        </is>
      </c>
      <c r="F82" s="27" t="inlineStr">
        <is>
          <t>DCH tracking report</t>
        </is>
      </c>
      <c r="G82" s="27" t="n"/>
    </row>
    <row r="83" ht="33" customHeight="1">
      <c r="A83" s="27" t="inlineStr">
        <is>
          <t>Pipeline</t>
        </is>
      </c>
      <c r="B83" s="27" t="inlineStr">
        <is>
          <t>Service line</t>
        </is>
      </c>
      <c r="C83" s="27" t="inlineStr">
        <is>
          <t>service_line</t>
        </is>
      </c>
      <c r="D83" s="27" t="inlineStr">
        <is>
          <t>One of the COPN Atlas service categories, mapped by keyword from the project title (see Notes)</t>
        </is>
      </c>
      <c r="E83" s="27" t="inlineStr">
        <is>
          <t>text</t>
        </is>
      </c>
      <c r="F83" s="27" t="inlineStr">
        <is>
          <t>COPN Atlas mapping</t>
        </is>
      </c>
      <c r="G83" s="27" t="n"/>
    </row>
    <row r="84" ht="33" customHeight="1">
      <c r="A84" s="27" t="inlineStr">
        <is>
          <t>Pipeline</t>
        </is>
      </c>
      <c r="B84" s="27" t="inlineStr">
        <is>
          <t>Service detail</t>
        </is>
      </c>
      <c r="C84" s="27" t="inlineStr">
        <is>
          <t>service_detail</t>
        </is>
      </c>
      <c r="D84" s="27" t="inlineStr">
        <is>
          <t>Georgia service type taken from the project title (home health, freestanding emergency department, open heart and so on)</t>
        </is>
      </c>
      <c r="E84" s="27" t="inlineStr">
        <is>
          <t>text</t>
        </is>
      </c>
      <c r="F84" s="27" t="inlineStr">
        <is>
          <t>COPN Atlas mapping</t>
        </is>
      </c>
      <c r="G84" s="27" t="n"/>
    </row>
    <row r="85" ht="33" customHeight="1">
      <c r="A85" s="27" t="inlineStr">
        <is>
          <t>Pipeline</t>
        </is>
      </c>
      <c r="B85" s="27" t="inlineStr">
        <is>
          <t>Capital cost (USD)</t>
        </is>
      </c>
      <c r="C85" s="27" t="inlineStr">
        <is>
          <t>capital_cost</t>
        </is>
      </c>
      <c r="D85" s="27" t="inlineStr">
        <is>
          <t>Estimated Cost as printed; where issues print different figures, the value most issues print, with the others in Discrepancies</t>
        </is>
      </c>
      <c r="E85" s="27" t="inlineStr">
        <is>
          <t>usd</t>
        </is>
      </c>
      <c r="F85" s="27" t="inlineStr">
        <is>
          <t>DCH tracking report</t>
        </is>
      </c>
      <c r="G85" s="27" t="n"/>
    </row>
    <row r="86" ht="18.5" customHeight="1">
      <c r="A86" s="27" t="inlineStr">
        <is>
          <t>Pipeline</t>
        </is>
      </c>
      <c r="B86" s="27" t="inlineStr">
        <is>
          <t>Application filed</t>
        </is>
      </c>
      <c r="C86" s="27" t="inlineStr">
        <is>
          <t>filed_date</t>
        </is>
      </c>
      <c r="D86" s="27" t="inlineStr">
        <is>
          <t>Filed date as printed</t>
        </is>
      </c>
      <c r="E86" s="27" t="inlineStr">
        <is>
          <t>date</t>
        </is>
      </c>
      <c r="F86" s="27" t="inlineStr">
        <is>
          <t>DCH tracking report</t>
        </is>
      </c>
      <c r="G86" s="27" t="n"/>
    </row>
    <row r="87" ht="18.5" customHeight="1">
      <c r="A87" s="27" t="inlineStr">
        <is>
          <t>Pipeline</t>
        </is>
      </c>
      <c r="B87" s="27" t="inlineStr">
        <is>
          <t>Days since filing</t>
        </is>
      </c>
      <c r="C87" s="27" t="inlineStr">
        <is>
          <t>days</t>
        </is>
      </c>
      <c r="D87" s="27" t="inlineStr">
        <is>
          <t>Calendar days from the filing date to the edition date (2026-10-29)</t>
        </is>
      </c>
      <c r="E87" s="27" t="inlineStr">
        <is>
          <t>int</t>
        </is>
      </c>
      <c r="F87" s="27" t="inlineStr">
        <is>
          <t>Derived</t>
        </is>
      </c>
      <c r="G87" s="27" t="n"/>
    </row>
    <row r="88" ht="18.5" customHeight="1">
      <c r="A88" s="27" t="inlineStr">
        <is>
          <t>Pipeline</t>
        </is>
      </c>
      <c r="B88" s="27" t="inlineStr">
        <is>
          <t>Letter of intent received</t>
        </is>
      </c>
      <c r="C88" s="27" t="inlineStr">
        <is>
          <t>loi_date</t>
        </is>
      </c>
      <c r="D88" s="27" t="inlineStr">
        <is>
          <t>Date DCH received the matched letter of intent</t>
        </is>
      </c>
      <c r="E88" s="27" t="inlineStr">
        <is>
          <t>date</t>
        </is>
      </c>
      <c r="F88" s="27" t="inlineStr">
        <is>
          <t>DCH tracking report</t>
        </is>
      </c>
      <c r="G88" s="27" t="n"/>
    </row>
    <row r="89" ht="18.5" customHeight="1">
      <c r="A89" s="27" t="inlineStr">
        <is>
          <t>Pipeline</t>
        </is>
      </c>
      <c r="B89" s="27" t="inlineStr">
        <is>
          <t>Decision deadline</t>
        </is>
      </c>
      <c r="C89" s="27" t="inlineStr">
        <is>
          <t>decision_deadline</t>
        </is>
      </c>
      <c r="D89" s="27" t="inlineStr">
        <is>
          <t>Decision deadline as printed</t>
        </is>
      </c>
      <c r="E89" s="27" t="inlineStr">
        <is>
          <t>date</t>
        </is>
      </c>
      <c r="F89" s="27" t="inlineStr">
        <is>
          <t>DCH tracking report</t>
        </is>
      </c>
      <c r="G89" s="27" t="n"/>
    </row>
    <row r="90" ht="33" customHeight="1">
      <c r="A90" s="27" t="inlineStr">
        <is>
          <t>Pipeline</t>
        </is>
      </c>
      <c r="B90" s="27" t="inlineStr">
        <is>
          <t>Opposition filed</t>
        </is>
      </c>
      <c r="C90" s="27" t="inlineStr">
        <is>
          <t>opposition_filed</t>
        </is>
      </c>
      <c r="D90" s="27" t="inlineStr">
        <is>
          <t>Yes where an issue prints OPPOSITION FILED inside the entry; blank does not prove no opposition (see Notes)</t>
        </is>
      </c>
      <c r="E90" s="27" t="inlineStr">
        <is>
          <t>text</t>
        </is>
      </c>
      <c r="F90" s="27" t="inlineStr">
        <is>
          <t>DCH tracking report</t>
        </is>
      </c>
      <c r="G90" s="27" t="n"/>
    </row>
    <row r="91" ht="18.5" customHeight="1">
      <c r="A91" s="27" t="inlineStr">
        <is>
          <t>Pipeline</t>
        </is>
      </c>
      <c r="B91" s="27" t="inlineStr">
        <is>
          <t>Batching review</t>
        </is>
      </c>
      <c r="C91" s="27" t="inlineStr">
        <is>
          <t>batching</t>
        </is>
      </c>
      <c r="D91" s="27" t="inlineStr">
        <is>
          <t>Yes where the project title or section marks a batched review</t>
        </is>
      </c>
      <c r="E91" s="27" t="inlineStr">
        <is>
          <t>text</t>
        </is>
      </c>
      <c r="F91" s="27" t="inlineStr">
        <is>
          <t>DCH tracking report</t>
        </is>
      </c>
      <c r="G91" s="27" t="n"/>
    </row>
    <row r="92" ht="18.5" customHeight="1">
      <c r="A92" s="27" t="inlineStr">
        <is>
          <t>Pipeline</t>
        </is>
      </c>
      <c r="B92" s="27" t="inlineStr">
        <is>
          <t>Status</t>
        </is>
      </c>
      <c r="C92" s="27" t="inlineStr">
        <is>
          <t>status_as_of</t>
        </is>
      </c>
      <c r="D92" s="27" t="inlineStr">
        <is>
          <t>Status in the documents, with the date checked</t>
        </is>
      </c>
      <c r="E92" s="27" t="inlineStr">
        <is>
          <t>date</t>
        </is>
      </c>
      <c r="F92" s="27" t="inlineStr">
        <is>
          <t>DCH index and documents</t>
        </is>
      </c>
      <c r="G92" s="27" t="n"/>
    </row>
    <row r="93" ht="18.5" customHeight="1">
      <c r="A93" s="27" t="inlineStr">
        <is>
          <t>Pipeline</t>
        </is>
      </c>
      <c r="B93" s="27" t="inlineStr">
        <is>
          <t>Status as stated</t>
        </is>
      </c>
      <c r="C93" s="27" t="inlineStr">
        <is>
          <t>status_as_stated</t>
        </is>
      </c>
      <c r="D93" s="27" t="inlineStr">
        <is>
          <t>Status as stated, as stated in the DCH documents</t>
        </is>
      </c>
      <c r="E93" s="27" t="inlineStr">
        <is>
          <t>text</t>
        </is>
      </c>
      <c r="F93" s="27" t="inlineStr">
        <is>
          <t>DCH documents</t>
        </is>
      </c>
      <c r="G93" s="27" t="n"/>
    </row>
    <row r="94" ht="18.5" customHeight="1">
      <c r="A94" s="27" t="inlineStr">
        <is>
          <t>Pipeline</t>
        </is>
      </c>
      <c r="B94" s="27" t="inlineStr">
        <is>
          <t>Also on Requests</t>
        </is>
      </c>
      <c r="C94" s="27" t="inlineStr">
        <is>
          <t>also_in_requests</t>
        </is>
      </c>
      <c r="D94" s="27" t="inlineStr">
        <is>
          <t>yes when the matter also has a row on Requests</t>
        </is>
      </c>
      <c r="E94" s="27" t="inlineStr">
        <is>
          <t>text</t>
        </is>
      </c>
      <c r="F94" s="27" t="inlineStr">
        <is>
          <t>Derived</t>
        </is>
      </c>
      <c r="G94" s="27" t="n"/>
    </row>
    <row r="95" ht="18.5" customHeight="1">
      <c r="A95" s="27" t="inlineStr">
        <is>
          <t>Pipeline</t>
        </is>
      </c>
      <c r="B95" s="27" t="inlineStr">
        <is>
          <t>Source</t>
        </is>
      </c>
      <c r="C95" s="27" t="inlineStr">
        <is>
          <t>source_url</t>
        </is>
      </c>
      <c r="D95" s="27" t="inlineStr">
        <is>
          <t>Source, as stated in the DCH documents</t>
        </is>
      </c>
      <c r="E95" s="27" t="inlineStr">
        <is>
          <t>link</t>
        </is>
      </c>
      <c r="F95" s="27" t="inlineStr">
        <is>
          <t>DCH documents</t>
        </is>
      </c>
      <c r="G95" s="27" t="n"/>
    </row>
    <row r="96" ht="18.5" customHeight="1">
      <c r="A96" s="27" t="inlineStr">
        <is>
          <t>Scorecards</t>
        </is>
      </c>
      <c r="B96" s="27" t="inlineStr">
        <is>
          <t>Health system or applicant</t>
        </is>
      </c>
      <c r="C96" s="27" t="n"/>
      <c r="D96" s="27" t="inlineStr">
        <is>
          <t>Health system where known, otherwise the applicant (one row each)</t>
        </is>
      </c>
      <c r="E96" s="27" t="inlineStr">
        <is>
          <t>text</t>
        </is>
      </c>
      <c r="F96" s="27" t="inlineStr">
        <is>
          <t>Requests tab</t>
        </is>
      </c>
      <c r="G96" s="27" t="n"/>
    </row>
    <row r="97" ht="18.5" customHeight="1">
      <c r="A97" s="27" t="inlineStr">
        <is>
          <t>Scorecards</t>
        </is>
      </c>
      <c r="B97" s="27" t="inlineStr">
        <is>
          <t>Requests</t>
        </is>
      </c>
      <c r="C97" s="27" t="n"/>
      <c r="D97" s="27" t="inlineStr">
        <is>
          <t>Rows on Requests for this system or applicant</t>
        </is>
      </c>
      <c r="E97" s="27" t="inlineStr">
        <is>
          <t>formula</t>
        </is>
      </c>
      <c r="F97" s="27" t="inlineStr">
        <is>
          <t>Requests tab</t>
        </is>
      </c>
      <c r="G97" s="27" t="n"/>
    </row>
    <row r="98" ht="18.5" customHeight="1">
      <c r="A98" s="27" t="inlineStr">
        <is>
          <t>Scorecards</t>
        </is>
      </c>
      <c r="B98" s="27" t="inlineStr">
        <is>
          <t>Approved</t>
        </is>
      </c>
      <c r="C98" s="27" t="n"/>
      <c r="D98" s="27" t="inlineStr">
        <is>
          <t>Requests with outcome Approved</t>
        </is>
      </c>
      <c r="E98" s="27" t="inlineStr">
        <is>
          <t>formula</t>
        </is>
      </c>
      <c r="F98" s="27" t="inlineStr">
        <is>
          <t>Requests tab</t>
        </is>
      </c>
      <c r="G98" s="27" t="n"/>
    </row>
    <row r="99" ht="18.5" customHeight="1">
      <c r="A99" s="27" t="inlineStr">
        <is>
          <t>Scorecards</t>
        </is>
      </c>
      <c r="B99" s="27" t="inlineStr">
        <is>
          <t>Partially approved</t>
        </is>
      </c>
      <c r="C99" s="27" t="n"/>
      <c r="D99" s="27" t="inlineStr">
        <is>
          <t>Requests with outcome Partially approved</t>
        </is>
      </c>
      <c r="E99" s="27" t="inlineStr">
        <is>
          <t>formula</t>
        </is>
      </c>
      <c r="F99" s="27" t="inlineStr">
        <is>
          <t>Requests tab</t>
        </is>
      </c>
      <c r="G99" s="27" t="n"/>
    </row>
    <row r="100" ht="18.5" customHeight="1">
      <c r="A100" s="27" t="inlineStr">
        <is>
          <t>Scorecards</t>
        </is>
      </c>
      <c r="B100" s="27" t="inlineStr">
        <is>
          <t>Denied</t>
        </is>
      </c>
      <c r="C100" s="27" t="n"/>
      <c r="D100" s="27" t="inlineStr">
        <is>
          <t>Requests with outcome Denied</t>
        </is>
      </c>
      <c r="E100" s="27" t="inlineStr">
        <is>
          <t>formula</t>
        </is>
      </c>
      <c r="F100" s="27" t="inlineStr">
        <is>
          <t>Requests tab</t>
        </is>
      </c>
      <c r="G100" s="27" t="n"/>
    </row>
    <row r="101" ht="18.5" customHeight="1">
      <c r="A101" s="27" t="inlineStr">
        <is>
          <t>Scorecards</t>
        </is>
      </c>
      <c r="B101" s="27" t="inlineStr">
        <is>
          <t>Withdrawn or delayed</t>
        </is>
      </c>
      <c r="C101" s="27" t="n"/>
      <c r="D101" s="27" t="inlineStr">
        <is>
          <t>Requests with outcome Withdrawn or delayed</t>
        </is>
      </c>
      <c r="E101" s="27" t="inlineStr">
        <is>
          <t>formula</t>
        </is>
      </c>
      <c r="F101" s="27" t="inlineStr">
        <is>
          <t>Requests tab</t>
        </is>
      </c>
      <c r="G101" s="27" t="n"/>
    </row>
    <row r="102" ht="18.5" customHeight="1">
      <c r="A102" s="27" t="inlineStr">
        <is>
          <t>Scorecards</t>
        </is>
      </c>
      <c r="B102" s="27" t="inlineStr">
        <is>
          <t>Not reviewed or other</t>
        </is>
      </c>
      <c r="C102" s="27" t="n"/>
      <c r="D102" s="27" t="inlineStr">
        <is>
          <t>Requests with outcome Not reviewed or other</t>
        </is>
      </c>
      <c r="E102" s="27" t="inlineStr">
        <is>
          <t>formula</t>
        </is>
      </c>
      <c r="F102" s="27" t="inlineStr">
        <is>
          <t>Requests tab</t>
        </is>
      </c>
      <c r="G102" s="27" t="n"/>
    </row>
    <row r="103" ht="18.5" customHeight="1">
      <c r="A103" s="27" t="inlineStr">
        <is>
          <t>Scorecards</t>
        </is>
      </c>
      <c r="B103" s="27" t="inlineStr">
        <is>
          <t>Pending</t>
        </is>
      </c>
      <c r="C103" s="27" t="n"/>
      <c r="D103" s="27" t="inlineStr">
        <is>
          <t>Requests with outcome Pending</t>
        </is>
      </c>
      <c r="E103" s="27" t="inlineStr">
        <is>
          <t>formula</t>
        </is>
      </c>
      <c r="F103" s="27" t="inlineStr">
        <is>
          <t>Requests tab</t>
        </is>
      </c>
      <c r="G103" s="27" t="n"/>
    </row>
    <row r="104" ht="18.5" customHeight="1">
      <c r="A104" s="27" t="inlineStr">
        <is>
          <t>Scorecards</t>
        </is>
      </c>
      <c r="B104" s="27" t="inlineStr">
        <is>
          <t>Approval rate</t>
        </is>
      </c>
      <c r="C104" s="27" t="n"/>
      <c r="D104" s="27" t="inlineStr">
        <is>
          <t>Approved and partial divided by approved, partial and denied</t>
        </is>
      </c>
      <c r="E104" s="27" t="inlineStr">
        <is>
          <t>formula</t>
        </is>
      </c>
      <c r="F104" s="27" t="inlineStr">
        <is>
          <t>Requests tab</t>
        </is>
      </c>
      <c r="G104" s="27" t="n"/>
    </row>
    <row r="105" ht="18.5" customHeight="1">
      <c r="A105" s="27" t="inlineStr">
        <is>
          <t>Scorecards</t>
        </is>
      </c>
      <c r="B105" s="27" t="inlineStr">
        <is>
          <t>Capital cost requested (USD)</t>
        </is>
      </c>
      <c r="C105" s="27" t="n"/>
      <c r="D105" s="27" t="inlineStr">
        <is>
          <t>Sum of Capital cost, counted once</t>
        </is>
      </c>
      <c r="E105" s="27" t="inlineStr">
        <is>
          <t>formula</t>
        </is>
      </c>
      <c r="F105" s="27" t="inlineStr">
        <is>
          <t>Requests tab</t>
        </is>
      </c>
      <c r="G105" s="27" t="n"/>
    </row>
    <row r="106" ht="33" customHeight="1">
      <c r="A106" s="27" t="inlineStr">
        <is>
          <t>Scorecards</t>
        </is>
      </c>
      <c r="B106" s="27" t="inlineStr">
        <is>
          <t>Requests with a stated cost (counted once)</t>
        </is>
      </c>
      <c r="C106" s="27" t="n"/>
      <c r="D106" s="27" t="inlineStr">
        <is>
          <t>Rows with a stated cost, a shared cost counted once</t>
        </is>
      </c>
      <c r="E106" s="27" t="inlineStr">
        <is>
          <t>formula</t>
        </is>
      </c>
      <c r="F106" s="27" t="inlineStr">
        <is>
          <t>Requests tab</t>
        </is>
      </c>
      <c r="G106" s="27" t="n"/>
    </row>
    <row r="107" ht="18.5" customHeight="1">
      <c r="A107" s="27" t="inlineStr">
        <is>
          <t>Scorecards</t>
        </is>
      </c>
      <c r="B107" s="27" t="inlineStr">
        <is>
          <t>Matters on Pipeline</t>
        </is>
      </c>
      <c r="C107" s="27" t="n"/>
      <c r="D107" s="27" t="inlineStr">
        <is>
          <t>Rows on the Pipeline tab</t>
        </is>
      </c>
      <c r="E107" s="27" t="inlineStr">
        <is>
          <t>formula</t>
        </is>
      </c>
      <c r="F107" s="27" t="inlineStr">
        <is>
          <t>Requests tab</t>
        </is>
      </c>
      <c r="G107" s="27" t="n"/>
    </row>
    <row r="108" ht="18.5" customHeight="1">
      <c r="A108" s="27" t="inlineStr">
        <is>
          <t>Scorecards</t>
        </is>
      </c>
      <c r="B108" s="27" t="inlineStr">
        <is>
          <t>Service lines</t>
        </is>
      </c>
      <c r="C108" s="27" t="n"/>
      <c r="D108" s="27" t="inlineStr">
        <is>
          <t>Service lines filed, most frequent first (written at build)</t>
        </is>
      </c>
      <c r="E108" s="27" t="inlineStr">
        <is>
          <t>text</t>
        </is>
      </c>
      <c r="F108" s="27" t="inlineStr">
        <is>
          <t>Requests tab</t>
        </is>
      </c>
      <c r="G108" s="27" t="n"/>
    </row>
    <row r="109" ht="18.5" customHeight="1">
      <c r="A109" s="27" t="inlineStr">
        <is>
          <t>Scorecards</t>
        </is>
      </c>
      <c r="B109" s="27" t="inlineStr">
        <is>
          <t>Counties</t>
        </is>
      </c>
      <c r="C109" s="27" t="n"/>
      <c r="D109" s="27" t="inlineStr">
        <is>
          <t>County values the rows state (written at build)</t>
        </is>
      </c>
      <c r="E109" s="27" t="inlineStr">
        <is>
          <t>text</t>
        </is>
      </c>
      <c r="F109" s="27" t="inlineStr">
        <is>
          <t>Requests tab</t>
        </is>
      </c>
      <c r="G109" s="27" t="n"/>
    </row>
    <row r="110" ht="18.5" customHeight="1">
      <c r="A110" s="27" t="inlineStr">
        <is>
          <t>Scorecards</t>
        </is>
      </c>
      <c r="B110" s="27" t="inlineStr">
        <is>
          <t>First year</t>
        </is>
      </c>
      <c r="C110" s="27" t="n"/>
      <c r="D110" s="27" t="inlineStr">
        <is>
          <t>Earliest application year (written at build)</t>
        </is>
      </c>
      <c r="E110" s="27" t="inlineStr">
        <is>
          <t>text</t>
        </is>
      </c>
      <c r="F110" s="27" t="inlineStr">
        <is>
          <t>Requests tab</t>
        </is>
      </c>
      <c r="G110" s="27" t="n"/>
    </row>
    <row r="111" ht="18.5" customHeight="1">
      <c r="A111" s="27" t="inlineStr">
        <is>
          <t>Scorecards</t>
        </is>
      </c>
      <c r="B111" s="27" t="inlineStr">
        <is>
          <t>Latest filing</t>
        </is>
      </c>
      <c r="C111" s="27" t="n"/>
      <c r="D111" s="27" t="inlineStr">
        <is>
          <t>Most recent filing date (written at build)</t>
        </is>
      </c>
      <c r="E111" s="27" t="inlineStr">
        <is>
          <t>text</t>
        </is>
      </c>
      <c r="F111" s="27" t="inlineStr">
        <is>
          <t>Requests tab</t>
        </is>
      </c>
      <c r="G111" s="27" t="n"/>
    </row>
    <row r="112" ht="33" customHeight="1">
      <c r="A112" s="27" t="inlineStr">
        <is>
          <t>Staff reasons</t>
        </is>
      </c>
      <c r="B112" s="27" t="inlineStr">
        <is>
          <t>Project no.</t>
        </is>
      </c>
      <c r="C112" s="27" t="inlineStr">
        <is>
          <t>request_no</t>
        </is>
      </c>
      <c r="D112" s="27" t="inlineStr">
        <is>
          <t>DCH CON project number as printed in the tracking report (year and sequence, for example 2023-059)</t>
        </is>
      </c>
      <c r="E112" s="27" t="n"/>
      <c r="F112" s="27" t="inlineStr">
        <is>
          <t>DCH tracking report</t>
        </is>
      </c>
      <c r="G112" s="27" t="n"/>
    </row>
    <row r="113" ht="18.5" customHeight="1">
      <c r="A113" s="27" t="inlineStr">
        <is>
          <t>Staff reasons</t>
        </is>
      </c>
      <c r="B113" s="27" t="inlineStr">
        <is>
          <t>Applicant</t>
        </is>
      </c>
      <c r="C113" s="27" t="inlineStr">
        <is>
          <t>applicant</t>
        </is>
      </c>
      <c r="D113" s="27" t="inlineStr">
        <is>
          <t>Applicant as printed on the project number line, including the d/b/a</t>
        </is>
      </c>
      <c r="E113" s="27" t="n"/>
      <c r="F113" s="27" t="inlineStr">
        <is>
          <t>DCH tracking report</t>
        </is>
      </c>
      <c r="G113" s="27" t="n"/>
    </row>
    <row r="114" ht="33" customHeight="1">
      <c r="A114" s="27" t="inlineStr">
        <is>
          <t>Staff reasons</t>
        </is>
      </c>
      <c r="B114" s="27" t="inlineStr">
        <is>
          <t>Service line</t>
        </is>
      </c>
      <c r="C114" s="27" t="inlineStr">
        <is>
          <t>service_line</t>
        </is>
      </c>
      <c r="D114" s="27" t="inlineStr">
        <is>
          <t>One of the COPN Atlas service categories, mapped by keyword from the project title (see Notes)</t>
        </is>
      </c>
      <c r="E114" s="27" t="n"/>
      <c r="F114" s="27" t="inlineStr">
        <is>
          <t>COPN Atlas mapping</t>
        </is>
      </c>
      <c r="G114" s="27" t="n"/>
    </row>
    <row r="115" ht="33" customHeight="1">
      <c r="A115" s="27" t="inlineStr">
        <is>
          <t>Staff reasons</t>
        </is>
      </c>
      <c r="B115" s="27" t="inlineStr">
        <is>
          <t>DCH evaluation date</t>
        </is>
      </c>
      <c r="C115" s="27" t="inlineStr">
        <is>
          <t>staff_report_date</t>
        </is>
      </c>
      <c r="D115" s="27" t="inlineStr">
        <is>
          <t>Date of the DCH project evaluation (Georgia DCH staff evaluate and decide in one document)</t>
        </is>
      </c>
      <c r="E115" s="27" t="n"/>
      <c r="F115" s="27" t="inlineStr">
        <is>
          <t>DCH project evaluation</t>
        </is>
      </c>
      <c r="G115" s="27" t="n"/>
    </row>
    <row r="116" ht="18.5" customHeight="1">
      <c r="A116" s="27" t="inlineStr">
        <is>
          <t>Staff reasons</t>
        </is>
      </c>
      <c r="B116" s="27" t="inlineStr">
        <is>
          <t>DCH evaluation conclusion</t>
        </is>
      </c>
      <c r="C116" s="27" t="inlineStr">
        <is>
          <t>staff_recommendation</t>
        </is>
      </c>
      <c r="D116" s="27" t="inlineStr">
        <is>
          <t>Conclusion of the DCH project evaluation</t>
        </is>
      </c>
      <c r="E116" s="27" t="n"/>
      <c r="F116" s="27" t="inlineStr">
        <is>
          <t>DCH project evaluation</t>
        </is>
      </c>
      <c r="G116" s="27" t="n"/>
    </row>
    <row r="117" ht="33" customHeight="1">
      <c r="A117" s="27" t="inlineStr">
        <is>
          <t>Staff reasons</t>
        </is>
      </c>
      <c r="B117" s="27" t="inlineStr">
        <is>
          <t>CON rules not met</t>
        </is>
      </c>
      <c r="C117" s="27" t="inlineStr">
        <is>
          <t>smfp_sections_not_met</t>
        </is>
      </c>
      <c r="D117" s="27" t="inlineStr">
        <is>
          <t>CON rules (Ga. Comp. R. and Regs. 111-2-2) the evaluation found not met</t>
        </is>
      </c>
      <c r="E117" s="27" t="n"/>
      <c r="F117" s="27" t="inlineStr">
        <is>
          <t>DCH project evaluation</t>
        </is>
      </c>
      <c r="G117" s="27" t="n"/>
    </row>
    <row r="118" ht="33" customHeight="1">
      <c r="A118" s="27" t="inlineStr">
        <is>
          <t>Staff reasons</t>
        </is>
      </c>
      <c r="B118" s="27" t="inlineStr">
        <is>
          <t>DCH evaluation findings (paraphrased)</t>
        </is>
      </c>
      <c r="C118" s="27" t="inlineStr">
        <is>
          <t>staff_reasons</t>
        </is>
      </c>
      <c r="D118" s="27" t="inlineStr">
        <is>
          <t>Paraphrase of the evaluation findings</t>
        </is>
      </c>
      <c r="E118" s="27" t="n"/>
      <c r="F118" s="27" t="inlineStr">
        <is>
          <t>DCH project evaluation</t>
        </is>
      </c>
      <c r="G118" s="27" t="n"/>
    </row>
    <row r="119" ht="33" customHeight="1">
      <c r="A119" s="27" t="inlineStr">
        <is>
          <t>Staff reasons</t>
        </is>
      </c>
      <c r="B119" s="27" t="inlineStr">
        <is>
          <t>Decision (as stated)</t>
        </is>
      </c>
      <c r="C119" s="27" t="inlineStr">
        <is>
          <t>decision</t>
        </is>
      </c>
      <c r="D119" s="27" t="inlineStr">
        <is>
          <t>Decision label and date as printed (APPROVED, DENIED, WITHDRAWN, DISQUALIFIED, CON Issued) and the report that printed it</t>
        </is>
      </c>
      <c r="E119" s="27" t="n"/>
      <c r="F119" s="27" t="inlineStr">
        <is>
          <t>DCH tracking report</t>
        </is>
      </c>
      <c r="G119" s="27" t="n"/>
    </row>
    <row r="120" ht="33" customHeight="1">
      <c r="A120" s="27" t="inlineStr">
        <is>
          <t>Staff reasons</t>
        </is>
      </c>
      <c r="B120" s="27" t="inlineStr">
        <is>
          <t>Outcome</t>
        </is>
      </c>
      <c r="C120" s="27" t="inlineStr">
        <is>
          <t>outcome</t>
        </is>
      </c>
      <c r="D120" s="27" t="inlineStr">
        <is>
          <t>Decision normalized to Approved, Denied, Withdrawn or delayed, Pending, Not reviewed or other</t>
        </is>
      </c>
      <c r="E120" s="27" t="n"/>
      <c r="F120" s="27" t="inlineStr">
        <is>
          <t>Derived</t>
        </is>
      </c>
      <c r="G120" s="27" t="n"/>
    </row>
    <row r="121" ht="33" customHeight="1">
      <c r="A121" s="27" t="inlineStr">
        <is>
          <t>Staff reasons</t>
        </is>
      </c>
      <c r="B121" s="27" t="inlineStr">
        <is>
          <t>DCH project evaluation (archived copy)</t>
        </is>
      </c>
      <c r="C121" s="27" t="inlineStr">
        <is>
          <t>staff_report_url</t>
        </is>
      </c>
      <c r="D121" s="27" t="inlineStr">
        <is>
          <t>Link to the archived copy of the DCH project evaluation</t>
        </is>
      </c>
      <c r="E121" s="27" t="n"/>
      <c r="F121" s="27" t="inlineStr">
        <is>
          <t>web.archive.org</t>
        </is>
      </c>
      <c r="G121" s="27" t="n"/>
    </row>
    <row r="122" ht="47.5" customHeight="1">
      <c r="A122" s="27" t="inlineStr">
        <is>
          <t>Contested</t>
        </is>
      </c>
      <c r="B122" s="27" t="inlineStr">
        <is>
          <t>Request no.</t>
        </is>
      </c>
      <c r="C122" s="27" t="n"/>
      <c r="D122" s="27" t="inlineStr">
        <is>
          <t>Same as the Requests column of that name</t>
        </is>
      </c>
      <c r="E122" s="27" t="n"/>
      <c r="F122" s="27" t="inlineStr">
        <is>
          <t>DCH weekly tracking report (OPPOSITION FILED flag; Appealed CON Projects section)</t>
        </is>
      </c>
      <c r="G122" s="27" t="n"/>
    </row>
    <row r="123" ht="47.5" customHeight="1">
      <c r="A123" s="27" t="inlineStr">
        <is>
          <t>Contested</t>
        </is>
      </c>
      <c r="B123" s="27" t="inlineStr">
        <is>
          <t>Applicant</t>
        </is>
      </c>
      <c r="C123" s="27" t="n"/>
      <c r="D123" s="27" t="inlineStr">
        <is>
          <t>Same as the Requests column of that name</t>
        </is>
      </c>
      <c r="E123" s="27" t="n"/>
      <c r="F123" s="27" t="inlineStr">
        <is>
          <t>DCH weekly tracking report (OPPOSITION FILED flag; Appealed CON Projects section)</t>
        </is>
      </c>
      <c r="G123" s="27" t="n"/>
    </row>
    <row r="124" ht="47.5" customHeight="1">
      <c r="A124" s="27" t="inlineStr">
        <is>
          <t>Contested</t>
        </is>
      </c>
      <c r="B124" s="27" t="inlineStr">
        <is>
          <t>Service line</t>
        </is>
      </c>
      <c r="C124" s="27" t="n"/>
      <c r="D124" s="27" t="inlineStr">
        <is>
          <t>Same as the Requests column of that name</t>
        </is>
      </c>
      <c r="E124" s="27" t="n"/>
      <c r="F124" s="27" t="inlineStr">
        <is>
          <t>DCH weekly tracking report (OPPOSITION FILED flag; Appealed CON Projects section)</t>
        </is>
      </c>
      <c r="G124" s="27" t="n"/>
    </row>
    <row r="125" ht="47.5" customHeight="1">
      <c r="A125" s="27" t="inlineStr">
        <is>
          <t>Contested</t>
        </is>
      </c>
      <c r="B125" s="27" t="inlineStr">
        <is>
          <t>Interested parties (as stated)</t>
        </is>
      </c>
      <c r="C125" s="27" t="n"/>
      <c r="D125" s="27" t="inlineStr">
        <is>
          <t>Opposition flag and the parties named in the appeal entry ("Appealed By"), as printed</t>
        </is>
      </c>
      <c r="E125" s="27" t="n"/>
      <c r="F125" s="27" t="inlineStr">
        <is>
          <t>DCH weekly tracking report (OPPOSITION FILED flag; Appealed CON Projects section)</t>
        </is>
      </c>
      <c r="G125" s="27" t="n"/>
    </row>
    <row r="126" ht="47.5" customHeight="1">
      <c r="A126" s="27" t="inlineStr">
        <is>
          <t>Contested</t>
        </is>
      </c>
      <c r="B126" s="27" t="inlineStr">
        <is>
          <t>Opposition on record</t>
        </is>
      </c>
      <c r="C126" s="27" t="n"/>
      <c r="D126" s="27" t="inlineStr">
        <is>
          <t>Yes where an interested party is recorded as opposed; No where the documents state none; blank otherwise</t>
        </is>
      </c>
      <c r="E126" s="27" t="n"/>
      <c r="F126" s="27" t="inlineStr">
        <is>
          <t>DCH weekly tracking report (OPPOSITION FILED flag; Appealed CON Projects section)</t>
        </is>
      </c>
      <c r="G126" s="27" t="n"/>
    </row>
    <row r="127" ht="47.5" customHeight="1">
      <c r="A127" s="27" t="inlineStr">
        <is>
          <t>Contested</t>
        </is>
      </c>
      <c r="B127" s="27" t="inlineStr">
        <is>
          <t>Staff recommendation (as stated)</t>
        </is>
      </c>
      <c r="C127" s="27" t="n"/>
      <c r="D127" s="27" t="inlineStr">
        <is>
          <t>Same as the Requests column of that name</t>
        </is>
      </c>
      <c r="E127" s="27" t="n"/>
      <c r="F127" s="27" t="inlineStr">
        <is>
          <t>DCH weekly tracking report (OPPOSITION FILED flag; Appealed CON Projects section)</t>
        </is>
      </c>
      <c r="G127" s="27" t="n"/>
    </row>
    <row r="128" ht="47.5" customHeight="1">
      <c r="A128" s="27" t="inlineStr">
        <is>
          <t>Contested</t>
        </is>
      </c>
      <c r="B128" s="27" t="inlineStr">
        <is>
          <t>Outcome</t>
        </is>
      </c>
      <c r="C128" s="27" t="n"/>
      <c r="D128" s="27" t="inlineStr">
        <is>
          <t>Same as the Requests column of that name</t>
        </is>
      </c>
      <c r="E128" s="27" t="n"/>
      <c r="F128" s="27" t="inlineStr">
        <is>
          <t>DCH weekly tracking report (OPPOSITION FILED flag; Appealed CON Projects section)</t>
        </is>
      </c>
      <c r="G128" s="27" t="n"/>
    </row>
    <row r="129" ht="47.5" customHeight="1">
      <c r="A129" s="27" t="inlineStr">
        <is>
          <t>Contested</t>
        </is>
      </c>
      <c r="B129" s="27" t="inlineStr">
        <is>
          <t>Decision date</t>
        </is>
      </c>
      <c r="C129" s="27" t="n"/>
      <c r="D129" s="27" t="inlineStr">
        <is>
          <t>Same as the Requests column of that name</t>
        </is>
      </c>
      <c r="E129" s="27" t="n"/>
      <c r="F129" s="27" t="inlineStr">
        <is>
          <t>DCH weekly tracking report (OPPOSITION FILED flag; Appealed CON Projects section)</t>
        </is>
      </c>
      <c r="G129" s="27" t="n"/>
    </row>
    <row r="130" ht="47.5" customHeight="1">
      <c r="A130" s="27" t="inlineStr">
        <is>
          <t>Contested</t>
        </is>
      </c>
      <c r="B130" s="27" t="inlineStr">
        <is>
          <t>Staff report</t>
        </is>
      </c>
      <c r="C130" s="27" t="n"/>
      <c r="D130" s="27" t="inlineStr">
        <is>
          <t>Same as the Requests column of that name</t>
        </is>
      </c>
      <c r="E130" s="27" t="n"/>
      <c r="F130" s="27" t="inlineStr">
        <is>
          <t>DCH weekly tracking report (OPPOSITION FILED flag; Appealed CON Projects section)</t>
        </is>
      </c>
      <c r="G130" s="27" t="n"/>
    </row>
    <row r="131" ht="18.5" customHeight="1">
      <c r="A131" s="27" t="inlineStr">
        <is>
          <t>Documents</t>
        </is>
      </c>
      <c r="B131" s="27" t="inlineStr">
        <is>
          <t>Request no.</t>
        </is>
      </c>
      <c r="C131" s="27" t="n"/>
      <c r="D131" s="27" t="inlineStr">
        <is>
          <t>Request the document belongs to</t>
        </is>
      </c>
      <c r="E131" s="27" t="n"/>
      <c r="F131" s="27" t="inlineStr">
        <is>
          <t>Requests and Pipeline link columns</t>
        </is>
      </c>
      <c r="G131" s="27" t="n"/>
    </row>
    <row r="132" ht="18.5" customHeight="1">
      <c r="A132" s="27" t="inlineStr">
        <is>
          <t>Documents</t>
        </is>
      </c>
      <c r="B132" s="27" t="inlineStr">
        <is>
          <t>Document type</t>
        </is>
      </c>
      <c r="C132" s="27" t="n"/>
      <c r="D132" s="27" t="inlineStr">
        <is>
          <t>Kind of document</t>
        </is>
      </c>
      <c r="E132" s="27" t="n"/>
      <c r="F132" s="27" t="inlineStr">
        <is>
          <t>Requests and Pipeline link columns</t>
        </is>
      </c>
      <c r="G132" s="27" t="n"/>
    </row>
    <row r="133" ht="18.5" customHeight="1">
      <c r="A133" s="27" t="inlineStr">
        <is>
          <t>Documents</t>
        </is>
      </c>
      <c r="B133" s="27" t="inlineStr">
        <is>
          <t>Link</t>
        </is>
      </c>
      <c r="C133" s="27" t="n"/>
      <c r="D133" s="27" t="inlineStr">
        <is>
          <t>File name, linked to the document</t>
        </is>
      </c>
      <c r="E133" s="27" t="n"/>
      <c r="F133" s="27" t="inlineStr">
        <is>
          <t>Requests and Pipeline link columns</t>
        </is>
      </c>
      <c r="G133" s="27" t="n"/>
    </row>
    <row r="134" ht="18.5" customHeight="1">
      <c r="A134" s="27" t="inlineStr">
        <is>
          <t>Documents</t>
        </is>
      </c>
      <c r="B134" s="27" t="inlineStr">
        <is>
          <t>Host</t>
        </is>
      </c>
      <c r="C134" s="27" t="n"/>
      <c r="D134" s="27" t="inlineStr">
        <is>
          <t>Web host of the document</t>
        </is>
      </c>
      <c r="E134" s="27" t="n"/>
      <c r="F134" s="27" t="inlineStr">
        <is>
          <t>Requests and Pipeline link columns</t>
        </is>
      </c>
      <c r="G134" s="27" t="n"/>
    </row>
    <row r="135" ht="18.5" customHeight="1">
      <c r="A135" s="27" t="inlineStr">
        <is>
          <t>Analytics</t>
        </is>
      </c>
      <c r="B135" s="27" t="inlineStr">
        <is>
          <t>Requests</t>
        </is>
      </c>
      <c r="C135" s="27" t="n"/>
      <c r="D135" s="27" t="inlineStr">
        <is>
          <t>Formula on Requests for the group in column A</t>
        </is>
      </c>
      <c r="E135" s="27" t="inlineStr">
        <is>
          <t>formula</t>
        </is>
      </c>
      <c r="F135" s="27" t="inlineStr">
        <is>
          <t>Requests tab</t>
        </is>
      </c>
      <c r="G135" s="27" t="n"/>
    </row>
    <row r="136" ht="18.5" customHeight="1">
      <c r="A136" s="27" t="inlineStr">
        <is>
          <t>Analytics</t>
        </is>
      </c>
      <c r="B136" s="27" t="inlineStr">
        <is>
          <t>Approved</t>
        </is>
      </c>
      <c r="C136" s="27" t="n"/>
      <c r="D136" s="27" t="inlineStr">
        <is>
          <t>Formula on Requests for the group in column A</t>
        </is>
      </c>
      <c r="E136" s="27" t="inlineStr">
        <is>
          <t>formula</t>
        </is>
      </c>
      <c r="F136" s="27" t="inlineStr">
        <is>
          <t>Requests tab</t>
        </is>
      </c>
      <c r="G136" s="27" t="n"/>
    </row>
    <row r="137" ht="18.5" customHeight="1">
      <c r="A137" s="27" t="inlineStr">
        <is>
          <t>Analytics</t>
        </is>
      </c>
      <c r="B137" s="27" t="inlineStr">
        <is>
          <t>Partially approved</t>
        </is>
      </c>
      <c r="C137" s="27" t="n"/>
      <c r="D137" s="27" t="inlineStr">
        <is>
          <t>Formula on Requests for the group in column A</t>
        </is>
      </c>
      <c r="E137" s="27" t="inlineStr">
        <is>
          <t>formula</t>
        </is>
      </c>
      <c r="F137" s="27" t="inlineStr">
        <is>
          <t>Requests tab</t>
        </is>
      </c>
      <c r="G137" s="27" t="n"/>
    </row>
    <row r="138" ht="18.5" customHeight="1">
      <c r="A138" s="27" t="inlineStr">
        <is>
          <t>Analytics</t>
        </is>
      </c>
      <c r="B138" s="27" t="inlineStr">
        <is>
          <t>Denied</t>
        </is>
      </c>
      <c r="C138" s="27" t="n"/>
      <c r="D138" s="27" t="inlineStr">
        <is>
          <t>Formula on Requests for the group in column A</t>
        </is>
      </c>
      <c r="E138" s="27" t="inlineStr">
        <is>
          <t>formula</t>
        </is>
      </c>
      <c r="F138" s="27" t="inlineStr">
        <is>
          <t>Requests tab</t>
        </is>
      </c>
      <c r="G138" s="27" t="n"/>
    </row>
    <row r="139" ht="18.5" customHeight="1">
      <c r="A139" s="27" t="inlineStr">
        <is>
          <t>Analytics</t>
        </is>
      </c>
      <c r="B139" s="27" t="inlineStr">
        <is>
          <t>Withdrawn or delayed</t>
        </is>
      </c>
      <c r="C139" s="27" t="n"/>
      <c r="D139" s="27" t="inlineStr">
        <is>
          <t>Formula on Requests for the group in column A</t>
        </is>
      </c>
      <c r="E139" s="27" t="inlineStr">
        <is>
          <t>formula</t>
        </is>
      </c>
      <c r="F139" s="27" t="inlineStr">
        <is>
          <t>Requests tab</t>
        </is>
      </c>
      <c r="G139" s="27" t="n"/>
    </row>
    <row r="140" ht="18.5" customHeight="1">
      <c r="A140" s="27" t="inlineStr">
        <is>
          <t>Analytics</t>
        </is>
      </c>
      <c r="B140" s="27" t="inlineStr">
        <is>
          <t>Not reviewed or other</t>
        </is>
      </c>
      <c r="C140" s="27" t="n"/>
      <c r="D140" s="27" t="inlineStr">
        <is>
          <t>Formula on Requests for the group in column A</t>
        </is>
      </c>
      <c r="E140" s="27" t="inlineStr">
        <is>
          <t>formula</t>
        </is>
      </c>
      <c r="F140" s="27" t="inlineStr">
        <is>
          <t>Requests tab</t>
        </is>
      </c>
      <c r="G140" s="27" t="n"/>
    </row>
    <row r="141" ht="18.5" customHeight="1">
      <c r="A141" s="27" t="inlineStr">
        <is>
          <t>Analytics</t>
        </is>
      </c>
      <c r="B141" s="27" t="inlineStr">
        <is>
          <t>Pending</t>
        </is>
      </c>
      <c r="C141" s="27" t="n"/>
      <c r="D141" s="27" t="inlineStr">
        <is>
          <t>Formula on Requests for the group in column A</t>
        </is>
      </c>
      <c r="E141" s="27" t="inlineStr">
        <is>
          <t>formula</t>
        </is>
      </c>
      <c r="F141" s="27" t="inlineStr">
        <is>
          <t>Requests tab</t>
        </is>
      </c>
      <c r="G141" s="27" t="n"/>
    </row>
    <row r="142" ht="18.5" customHeight="1">
      <c r="A142" s="27" t="inlineStr">
        <is>
          <t>Analytics</t>
        </is>
      </c>
      <c r="B142" s="27" t="inlineStr">
        <is>
          <t>Approval rate</t>
        </is>
      </c>
      <c r="C142" s="27" t="n"/>
      <c r="D142" s="27" t="inlineStr">
        <is>
          <t>Formula on Requests for the group in column A</t>
        </is>
      </c>
      <c r="E142" s="27" t="inlineStr">
        <is>
          <t>formula</t>
        </is>
      </c>
      <c r="F142" s="27" t="inlineStr">
        <is>
          <t>Requests tab</t>
        </is>
      </c>
      <c r="G142" s="27" t="n"/>
    </row>
    <row r="143" ht="33" customHeight="1">
      <c r="A143" s="27" t="inlineStr">
        <is>
          <t>Analytics</t>
        </is>
      </c>
      <c r="B143" s="27" t="inlineStr">
        <is>
          <t>Avg days, filing to decision</t>
        </is>
      </c>
      <c r="C143" s="27" t="n"/>
      <c r="D143" s="27" t="inlineStr">
        <is>
          <t>Formula on Requests for the group in column A; days to decision as defined on Requests</t>
        </is>
      </c>
      <c r="E143" s="27" t="inlineStr">
        <is>
          <t>formula</t>
        </is>
      </c>
      <c r="F143" s="27" t="inlineStr">
        <is>
          <t>Requests tab</t>
        </is>
      </c>
      <c r="G143" s="27" t="n"/>
    </row>
    <row r="144" ht="18.5" customHeight="1">
      <c r="A144" s="27" t="inlineStr">
        <is>
          <t>Analytics</t>
        </is>
      </c>
      <c r="B144" s="27" t="inlineStr">
        <is>
          <t>Capital cost (USD)</t>
        </is>
      </c>
      <c r="C144" s="27" t="n"/>
      <c r="D144" s="27" t="inlineStr">
        <is>
          <t>Formula on Requests for the group in column A</t>
        </is>
      </c>
      <c r="E144" s="27" t="inlineStr">
        <is>
          <t>formula</t>
        </is>
      </c>
      <c r="F144" s="27" t="inlineStr">
        <is>
          <t>Requests tab</t>
        </is>
      </c>
      <c r="G144" s="27" t="n"/>
    </row>
    <row r="145" ht="18.5" customHeight="1">
      <c r="A145" s="27" t="inlineStr">
        <is>
          <t>Notes</t>
        </is>
      </c>
      <c r="B145" s="27" t="inlineStr">
        <is>
          <t>Note text</t>
        </is>
      </c>
      <c r="C145" s="27" t="n"/>
      <c r="D145" s="27" t="inlineStr">
        <is>
          <t>Coverage, definitions and limits</t>
        </is>
      </c>
      <c r="E145" s="27" t="inlineStr">
        <is>
          <t>text</t>
        </is>
      </c>
      <c r="F145" s="27" t="inlineStr">
        <is>
          <t>COPN Atlas</t>
        </is>
      </c>
      <c r="G145" s="27" t="n"/>
    </row>
  </sheetData>
  <pageMargins left="0.75" right="0.75" top="1" bottom="1" header="0.5" footer="0.5"/>
  <pageSetup orientation="landscape"/>
  <headerFooter>
    <oddHeader/>
    <oddFooter>&amp;L&amp;8 COPN Atlas, Georgia&amp;R&amp;8 Page &amp;P of &amp;N</oddFooter>
    <evenHeader/>
    <evenFooter/>
    <firstHeader/>
    <firstFooter/>
  </headerFooter>
  <tableParts count="1">
    <tablePart xmlns:r="http://schemas.openxmlformats.org/officeDocument/2006/relationships" r:id="rId1"/>
  </tableParts>
</worksheet>
</file>

<file path=xl/worksheets/sheet13.xml><?xml version="1.0" encoding="utf-8"?>
<worksheet xmlns="http://schemas.openxmlformats.org/spreadsheetml/2006/main">
  <sheetPr>
    <tabColor rgb="007A8794"/>
    <outlinePr summaryBelow="1" summaryRight="1"/>
    <pageSetUpPr/>
  </sheetPr>
  <dimension ref="A1:C32"/>
  <sheetViews>
    <sheetView showGridLines="0"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30" customHeight="1">
      <c r="A1" s="137" t="inlineStr">
        <is>
          <t>Note</t>
        </is>
      </c>
      <c r="B1" s="137" t="inlineStr">
        <is>
          <t>Applies to</t>
        </is>
      </c>
      <c r="C1" s="137" t="inlineStr">
        <is>
          <t>Note text</t>
        </is>
      </c>
    </row>
    <row r="2" ht="33" customHeight="1">
      <c r="A2" s="27" t="inlineStr">
        <is>
          <t>[note 1]</t>
        </is>
      </c>
      <c r="B2" s="27" t="inlineStr">
        <is>
          <t>Workbook</t>
        </is>
      </c>
      <c r="C2" s="27" t="inlineStr">
        <is>
          <t>Blank cells mean the state documents do not state the value. Values starting "None" in Charity care condition and Interested parties are what the documents state.</t>
        </is>
      </c>
    </row>
    <row r="3" ht="33" customHeight="1">
      <c r="A3" s="27" t="inlineStr">
        <is>
          <t>[note 2]</t>
        </is>
      </c>
      <c r="B3" s="27" t="inlineStr">
        <is>
          <t>Workbook</t>
        </is>
      </c>
      <c r="C3" s="27" t="inlineStr">
        <is>
          <t>Data tabs start their table in row 1 so they load cleanly into pandas, Power Query and other tools; titles and explanations are on Read me, Data dictionary and Notes.</t>
        </is>
      </c>
    </row>
    <row r="4" ht="76.5" customHeight="1">
      <c r="A4" s="27" t="inlineStr">
        <is>
          <t>[note 3]</t>
        </is>
      </c>
      <c r="B4" s="27" t="inlineStr">
        <is>
          <t>Coverage</t>
        </is>
      </c>
      <c r="C4" s="27" t="inlineStr">
        <is>
          <t>546 requests. Rows by application year: 2014: 1; 2015: 31; 2016: 70; 2017: 81; 2018: 79; 2019: 48; 2020: 37; 2021: 47; 2022: 38; 2023: 55; 2024: 19; 2025: 25; 2026: 15. Coverage: every CON project number DCH listed in its weekly tracking report from December 2015 on, with a decision, withdrawal or pending status from January 2016. 2016 to 2021 come from the Digital Library of Georgia copies of the report (all 2016 to 2019 project numbers are present); 2022 to 2026 come from DCH and Internet Archive copies. No copy was found for 34 weekly issues from November 2022 to June 2023, so some 2022 and 2023 projects have no decision and some are missing (see Notes).</t>
        </is>
      </c>
    </row>
    <row r="5" ht="18.5" customHeight="1">
      <c r="A5" s="27" t="inlineStr">
        <is>
          <t>[note 4]</t>
        </is>
      </c>
      <c r="B5" s="27" t="inlineStr">
        <is>
          <t>Coverage</t>
        </is>
      </c>
      <c r="C5" s="27" t="inlineStr">
        <is>
          <t>Record depth: decision listed 513; filing only 27; pending 5; appeal listing 1.</t>
        </is>
      </c>
    </row>
    <row r="6" ht="47.5" customHeight="1">
      <c r="A6" s="27" t="inlineStr">
        <is>
          <t>[note 5]</t>
        </is>
      </c>
      <c r="B6" s="27" t="inlineStr">
        <is>
          <t>Requests</t>
        </is>
      </c>
      <c r="C6" s="27" t="inlineStr">
        <is>
          <t>Columns from the Virginia file that no document in this edition fills, so they are left off: Parent company (as stated), Planning district, Health planning region, Staff report capital cost (USD), Batch cycle, Application received, Joint staff report with, Regional agency recommendation, Staff position, DCH vs staff, DCH reason, Certificate no., Charity care condition.</t>
        </is>
      </c>
    </row>
    <row r="7" ht="62" customHeight="1">
      <c r="A7" s="27" t="inlineStr">
        <is>
          <t>[note 6]</t>
        </is>
      </c>
      <c r="B7" s="27" t="inlineStr">
        <is>
          <t>Requests</t>
        </is>
      </c>
      <c r="C7" s="27" t="inlineStr">
        <is>
          <t>Fill counts: County 546 of 546; City 539 of 546; Capital cost (USD) 546 of 546; Letter of intent received 445 of 546; Application filed 546 of 546; Decision date 514 of 546; Tracking report with decision 514 of 546; Health system 317 of 546; Applicant contact (as printed) 546 of 546; Opposition filed 125 of 546; Opposition and appeal parties 145 of 546; Appeal filed 74 of 546; Final outcome after appeal 74 of 546; Hearing officer 66 of 546; Court of Appeals and Supreme Court cases 19 of 546; Research notes 10 of 546.</t>
        </is>
      </c>
    </row>
    <row r="8" ht="33" customHeight="1">
      <c r="A8" s="27" t="inlineStr">
        <is>
          <t>[note 7]</t>
        </is>
      </c>
      <c r="B8" s="27" t="inlineStr">
        <is>
          <t>Requests</t>
        </is>
      </c>
      <c r="C8" s="27" t="inlineStr">
        <is>
          <t>Health system or applicant is the health system where known and otherwise the applicant's own name. It drives the Summary selector and the Scorecards rows.</t>
        </is>
      </c>
    </row>
    <row r="9" ht="62" customHeight="1">
      <c r="A9" s="27" t="inlineStr">
        <is>
          <t>[note 8]</t>
        </is>
      </c>
      <c r="B9" s="27" t="inlineStr">
        <is>
          <t>Discrepancies</t>
        </is>
      </c>
      <c r="C9" s="27" t="inlineStr">
        <is>
          <t>When two DCH documents disagree, both values are kept in Discrepancies between documents, each with its source, and the row is flagged. In this edition: request_no, applicant, project, dates, cost and site follow the weekly tracking reports, taking the value most issues print; where issues print different filed dates, costs, counties or decisions, each value is kept in Discrepancies with the first report date that printed it. 69 of 546 rows carry a discrepancy.</t>
        </is>
      </c>
    </row>
    <row r="10" ht="47.5" customHeight="1">
      <c r="A10" s="27" t="inlineStr">
        <is>
          <t>[note 9]</t>
        </is>
      </c>
      <c r="B10" s="27" t="inlineStr">
        <is>
          <t>Coverage</t>
        </is>
      </c>
      <c r="C10" s="27" t="inlineStr">
        <is>
          <t>The backbone is the DCH Office of Health Planning weekly CON tracking report: letters of intent, new, pending, approved, denied, withdrawn and disqualified applications, and appeals. One row per CON project number. Decisions are read from the week the report lists them as Recently Approved, Recently Denied or Withdrawn, so a week that is not public can hide a decision.</t>
        </is>
      </c>
    </row>
    <row r="11" ht="62" customHeight="1">
      <c r="A11" s="27" t="inlineStr">
        <is>
          <t>[note 10]</t>
        </is>
      </c>
      <c r="B11" s="27" t="inlineStr">
        <is>
          <t>Coverage</t>
        </is>
      </c>
      <c r="C11" s="27" t="inlineStr">
        <is>
          <t>Reports read: 512 weekly issues from December 1, 2015 to October 27, 2026. 295 come from the Digital Library of Georgia (Georgia Government Publications, "Certificate of Need tracking and appeals report", 2015 to 2021), 169 from dch.georgia.gov (five in January and February 2022, the rest from July 2023 on) and 48 from Internet Archive copies of DCH PDFs (13 in 2020 where the DLG record has no text, 34 in 2022, 1 in 2023). One DLG record filed as March 24, 2020 holds the July 29 to August 4, 2020 report and is dated by its own period line.</t>
        </is>
      </c>
    </row>
    <row r="12" ht="76.5" customHeight="1">
      <c r="A12" s="27" t="inlineStr">
        <is>
          <t>[note 11]</t>
        </is>
      </c>
      <c r="B12" s="27" t="inlineStr">
        <is>
          <t>Coverage</t>
        </is>
      </c>
      <c r="C12" s="27" t="inlineStr">
        <is>
          <t>Weeks with no public copy found: 58 of the weekly slots from January 2016 to October 2026. The large gap is November 1, 2022 to June 27, 2023 (34 weeks; only May 9, 2023 was found), plus July 2022 (4 weeks), eight weeks in March to July 2020 and single weeks elsewhere. Projects decided in those weeks show "No decision found in the reports read" and outcome Not reviewed or other (27 rows, 21 of them last seen in October 2022 or May 2023), and projects filed and decided entirely inside the 2022 to 2023 gap are missing. An open records request for the missing reports would close this.</t>
        </is>
      </c>
    </row>
    <row r="13" ht="62" customHeight="1">
      <c r="A13" s="27" t="inlineStr">
        <is>
          <t>[note 12]</t>
        </is>
      </c>
      <c r="B13" s="27" t="inlineStr">
        <is>
          <t>Coverage</t>
        </is>
      </c>
      <c r="C13" s="27" t="inlineStr">
        <is>
          <t>Project numbers are complete for 2016 to 2019 (every number from 001 to the year maximum appears). Later years skip numbers that appear in no report read: 2020 (1 of 38), 2021 (10 of 57), 2022 (47 of 85, mostly the reporting gap), 2023 (21 of 76), 2024 (12 of 31), 2025 (15 of 40) and 2026 (12 of 27). Gaps in 2024 to 2026, when coverage is near complete, suggest DCH assigns numbers to filings it does not list (for example applications returned before review); the reports do not say. They are not rows.</t>
        </is>
      </c>
    </row>
    <row r="14" ht="33" customHeight="1">
      <c r="A14" s="27" t="inlineStr">
        <is>
          <t>[note 13]</t>
        </is>
      </c>
      <c r="B14" s="27" t="inlineStr">
        <is>
          <t>Coverage</t>
        </is>
      </c>
      <c r="C14" s="27" t="inlineStr">
        <is>
          <t>Letters of determination (DET, DET-EQT, DET-ASC), letters of non-reviewability (LNR) and their appeals are listed in the reports but are not CON applications and are not rows. Extended implementation requests and amendments are not rows.</t>
        </is>
      </c>
    </row>
    <row r="15" ht="62" customHeight="1">
      <c r="A15" s="27" t="inlineStr">
        <is>
          <t>[note 14]</t>
        </is>
      </c>
      <c r="B15" s="27" t="inlineStr">
        <is>
          <t>Law</t>
        </is>
      </c>
      <c r="C15" s="27" t="inlineStr">
        <is>
          <t>HB 186 (2019) raised the capital expenditure threshold to $10 million and the diagnostic equipment threshold to $3 million, limited who may oppose an application to entities within 35 miles, let a destination cancer hospital convert to a general cancer hospital, and brought freestanding emergency departments under CON (Arnall Golden Gregory, April 3, 2019). Fewer equipment and renovation filings from 2019 on follow from the higher thresholds.</t>
        </is>
      </c>
    </row>
    <row r="16" ht="76.5" customHeight="1">
      <c r="A16" s="27" t="inlineStr">
        <is>
          <t>[note 15]</t>
        </is>
      </c>
      <c r="B16" s="27" t="inlineStr">
        <is>
          <t>Law</t>
        </is>
      </c>
      <c r="C16" s="27" t="inlineStr">
        <is>
          <t>HB 1339 (2024, effective July 1, 2024) removed the capital and equipment thresholds, exempted renovations, hospital and physician practice imaging purchases, inpatient psychiatric and substance abuse programs, birthing centers, rural hospital perinatal services and some bed additions and relocations, cut the letter of intent lead time to 25 days, starts the review at receipt, cut the opposition window from 60 to 30 days and made the hearing officer decision final (Polsinelli, July 8, 2024; Maynard Nexsen, August 13, 2024). Filings fall after mid 2024 for that reason, not because of a data gap. The enacted texts were not read.</t>
        </is>
      </c>
    </row>
    <row r="17" ht="33" customHeight="1">
      <c r="A17" s="27" t="inlineStr">
        <is>
          <t>[note 16]</t>
        </is>
      </c>
      <c r="B17" s="27" t="inlineStr">
        <is>
          <t>Pipeline</t>
        </is>
      </c>
      <c r="C17" s="27" t="inlineStr">
        <is>
          <t>The Pipeline tab holds the 5 applications pending in the report of October 27, 2026 and the 2 letters of intent open in that report. Earlier letters of intent are in ga_lois.csv with their match to an application.</t>
        </is>
      </c>
    </row>
    <row r="18" ht="47.5" customHeight="1">
      <c r="A18" s="27" t="inlineStr">
        <is>
          <t>[note 17]</t>
        </is>
      </c>
      <c r="B18" s="27" t="inlineStr">
        <is>
          <t>Requests</t>
        </is>
      </c>
      <c r="C18" s="27" t="inlineStr">
        <is>
          <t>Applicant and project share one or two lines in the report. Where a long applicant name wraps onto a second line, the lines were joined; where the full text runs applicant and project together on one line in every issue, the applicant was split at a name used elsewhere, as Source notes say.</t>
        </is>
      </c>
    </row>
    <row r="19" ht="33" customHeight="1">
      <c r="A19" s="27" t="inlineStr">
        <is>
          <t>[note 18]</t>
        </is>
      </c>
      <c r="B19" s="27" t="inlineStr">
        <is>
          <t>Requests</t>
        </is>
      </c>
      <c r="C19" s="27" t="inlineStr">
        <is>
          <t>Opposition filed: the full text of some DLG issues places the OPPOSITION FILED flag between entries, so it is counted only when it falls inside an entry. Treat a blank as "not shown", not as "no opposition".</t>
        </is>
      </c>
    </row>
    <row r="20" ht="76.5" customHeight="1">
      <c r="A20" s="27" t="inlineStr">
        <is>
          <t>[note 19]</t>
        </is>
      </c>
      <c r="B20" s="27" t="inlineStr">
        <is>
          <t>Requests</t>
        </is>
      </c>
      <c r="C20" s="27" t="inlineStr">
        <is>
          <t>Appeals: Appeal filed, Opposition and appeal parties and Appeal history come from the Appealed CON Projects section. Outcome follows the DCH decision as first listed; two denials later printed as CON Issued after appeal (2018-027 and 2018-033) are Approved, with both steps in Decision. Other appeal results do not change Outcome; they are in Final outcome after appeal and Appeal history: for example the joined 2018 open heart reviews (2018-008 Floyd, 2018-009 Tanner, 2018-010 Hamilton), all denied June 25, 2018, where the appeal entry records that on October 15, 2019 the Commissioner reversed the hearing officer decisions to deny CONs to Tanner and Hamilton and affirmed the denial for Floyd.</t>
        </is>
      </c>
    </row>
    <row r="21" ht="91" customHeight="1">
      <c r="A21" s="27" t="inlineStr">
        <is>
          <t>[note 20]</t>
        </is>
      </c>
      <c r="B21" s="27" t="inlineStr">
        <is>
          <t>Appeals</t>
        </is>
      </c>
      <c r="C21" s="27" t="inlineStr">
        <is>
          <t>Final outcome after appeal (74 appealed projects) was read by hand on October 29, 2026 from the longest appeal entry of each project in the tracking reports and from the Georgia Court of Appeals docket (gaappeals.gov), which gives case numbers, the trial court case, the judgment and date, and Supreme Court of Georgia certiorari numbers and dispositions. 21 projects ended differently from the DCH initial decision: 12 denials became approvals and 5 approvals became denials after appeal, one CON was relinquished (2020-015), one was withdrawn by the applicant (2020-023), and 2018-027 and 2018-033 were already shown as Approved. 10 appeals are pending as of October 27, 2026 and one result is unclear (2022-007). Outcome is not changed; use Final outcome after appeal for the end result.</t>
        </is>
      </c>
    </row>
    <row r="22" ht="47.5" customHeight="1">
      <c r="A22" s="27" t="inlineStr">
        <is>
          <t>[note 21]</t>
        </is>
      </c>
      <c r="B22" s="27" t="inlineStr">
        <is>
          <t>Appeals</t>
        </is>
      </c>
      <c r="C22" s="27" t="inlineStr">
        <is>
          <t>Where an entry stops being listed without a final court step, the last step printed is taken as final (the report drops an appeal once it ends) and Last appeal step says "no later step listed". For 2021-056 (CHI Memorial, Catoosa) the appeal ended inside the late 2022 to mid 2023 reporting gap; its final outcome comes from a news report and is marked so.</t>
        </is>
      </c>
    </row>
    <row r="23" ht="33" customHeight="1">
      <c r="A23" s="27" t="inlineStr">
        <is>
          <t>[note 22]</t>
        </is>
      </c>
      <c r="B23" s="27" t="inlineStr">
        <is>
          <t>Appeals</t>
        </is>
      </c>
      <c r="C23" s="27" t="inlineStr">
        <is>
          <t>Court holdings on 9 rows are paraphrased from 8 Court of Appeals opinions downloaded from efast.gaappeals.gov. Other Court of Appeals CON cases found on the docket (for example letters of determination and older projects) do not match a row and are not attached.</t>
        </is>
      </c>
    </row>
    <row r="24" ht="47.5" customHeight="1">
      <c r="A24" s="27" t="inlineStr">
        <is>
          <t>[note 23]</t>
        </is>
      </c>
      <c r="B24" s="27" t="inlineStr">
        <is>
          <t>Research</t>
        </is>
      </c>
      <c r="C24" s="27" t="inlineStr">
        <is>
          <t>Research notes on six rows (2020-020, 2021-056, 2025-021, 2025-023, 2026-006, 2026-007) come from news and health system press pages read on October 29, 2026. They are context, not DCH findings; each names its source and date. Press cost figures can differ from the estimated cost DCH prints.</t>
        </is>
      </c>
    </row>
    <row r="25" ht="47.5" customHeight="1">
      <c r="A25" s="27" t="inlineStr">
        <is>
          <t>[note 24]</t>
        </is>
      </c>
      <c r="B25" s="27" t="inlineStr">
        <is>
          <t>Requests</t>
        </is>
      </c>
      <c r="C25" s="27" t="inlineStr">
        <is>
          <t>One DCH project evaluation (2021-044, Augusta Birth Center, denied December 22, 2021) and one opposition letter (2017-030, Lee County Medical Center) were read from Internet Archive captures of the DCH repository; they fill the DCH evaluation columns and DCH repository documents on those two rows only. The Internet Archive holds about 50 document captures from the repository, most of them viewer pages without text.</t>
        </is>
      </c>
    </row>
    <row r="26" ht="47.5" customHeight="1">
      <c r="A26" s="27" t="inlineStr">
        <is>
          <t>[note 25]</t>
        </is>
      </c>
      <c r="B26" s="27" t="inlineStr">
        <is>
          <t>Requests</t>
        </is>
      </c>
      <c r="C26" s="27" t="inlineStr">
        <is>
          <t>DCH decision letters, applications and staff evaluations sit in the DCH online repository (weblink.dch.georgia.gov), whose robots.txt disallows all crawling, so they were not fetched. Staff recommendation, conditions and charity care conditions are therefore not in this file. An open records request to DCH (Office of Health Planning open records form) would fill them.</t>
        </is>
      </c>
    </row>
    <row r="27" ht="62" customHeight="1">
      <c r="A27" s="27" t="inlineStr">
        <is>
          <t>[note 26]</t>
        </is>
      </c>
      <c r="B27" s="27" t="inlineStr">
        <is>
          <t>Requests</t>
        </is>
      </c>
      <c r="C27" s="27" t="inlineStr">
        <is>
          <t>Service line mapping by keyword on the project title, then on the applicant name for specific services only: MRI, CT, PET, radiation therapy, cardiac catheterization, NICU, psychiatric, substance abuse, rehabilitation, ambulatory surgery, nursing home and hospital projects map to the Virginia categories; home health, hospice, freestanding emergency departments, open heart, perinatal, renovations and equipment are Other with the Georgia type in Service detail.</t>
        </is>
      </c>
    </row>
    <row r="28" ht="62" customHeight="1">
      <c r="A28" s="27" t="inlineStr">
        <is>
          <t>[note 27]</t>
        </is>
      </c>
      <c r="B28" s="27" t="inlineStr">
        <is>
          <t>Spot-check</t>
        </is>
      </c>
      <c r="C28" s="27" t="inlineStr">
        <is>
          <t>Ten rows were checked by hand on October 29, 2026 against the raw text of the report each decision came from: 2015-043, 2016-002, 2017-013, 2018-027, 2019-017, 2020-025, 2021-008, 2022-001, 2023-007 and 2025-031. Applicant, project, dates, decision, site, county, contact and cost matched in all ten. The check removed one false decision discrepancy (2018-027) and led to joining wrapped applicant names. No decision letter was read in that check; the repository that holds them blocks robots (one archived DCH evaluation was read later, see Requests notes).</t>
        </is>
      </c>
    </row>
    <row r="29" ht="47.5" customHeight="1">
      <c r="A29" s="27" t="inlineStr">
        <is>
          <t>[note 28]</t>
        </is>
      </c>
      <c r="B29" s="27" t="inlineStr">
        <is>
          <t>Access</t>
        </is>
      </c>
      <c r="C29" s="27" t="inlineStr">
        <is>
          <t>dch.georgia.gov and dlg.usg.edu were fetched with the COPNAtlasResearch/1.0 User-Agent at about one request per second; dlg.galileo.usg.edu (the DLG PDF host) and weblink.dch.georgia.gov were not fetched because their robots.txt disallows it. Internet Archive copies were fetched from web.archive.org at one request every three seconds; those rows link the archive capture.</t>
        </is>
      </c>
    </row>
    <row r="30" ht="18.5" customHeight="1">
      <c r="A30" s="27" t="inlineStr">
        <is>
          <t>[note 29]</t>
        </is>
      </c>
      <c r="B30" s="27" t="inlineStr">
        <is>
          <t>Pipeline</t>
        </is>
      </c>
      <c r="C30" s="27" t="inlineStr">
        <is>
          <t>Days since filing is computed from the filing date to the edition date, October 29, 2026. More than 60 days shows in bold.</t>
        </is>
      </c>
    </row>
    <row r="31" ht="47.5" customHeight="1">
      <c r="A31" s="27" t="inlineStr">
        <is>
          <t>[note 30]</t>
        </is>
      </c>
      <c r="B31" s="27" t="inlineStr">
        <is>
          <t>Sources</t>
        </is>
      </c>
      <c r="C31" s="27" t="inlineStr">
        <is>
          <t>Georgia Department of Community Health, Office of Health Planning: https://dch.georgia.gov/divisionsoffices/office-health-planning/certificate-need-con/con-tracking-report (weekly CON tracking report) and https://dlg.usg.edu (Digital Library of Georgia copies of the report, 2015 to 2021). Every value comes from a public document of that agency; the Documents tab lists every link.</t>
        </is>
      </c>
    </row>
    <row r="32" ht="33" customHeight="1">
      <c r="A32" s="27" t="inlineStr">
        <is>
          <t>[note 31]</t>
        </is>
      </c>
      <c r="B32" s="27" t="inlineStr">
        <is>
          <t>Use</t>
        </is>
      </c>
      <c r="C32" s="27" t="inlineStr">
        <is>
          <t>COPN Atlas is an independent compilation, not affiliated with or endorsed by the Georgia Department of Community Health, Office of Health Planning. It is a research aid, not legal advice; the state documents remain the official record.</t>
        </is>
      </c>
    </row>
  </sheetData>
  <pageMargins left="0.75" right="0.75" top="1" bottom="1" header="0.5" footer="0.5"/>
  <pageSetup orientation="landscape"/>
  <headerFooter>
    <oddHeader/>
    <oddFooter>&amp;L&amp;8 COPN Atlas, Georgia&amp;R&amp;8 Page &amp;P of &amp;N</oddFooter>
    <evenHeader/>
    <evenFooter/>
    <firstHeader/>
    <firstFooter/>
  </headerFooter>
  <tableParts count="1">
    <tablePart xmlns:r="http://schemas.openxmlformats.org/officeDocument/2006/relationships" r:id="rId1"/>
  </tableParts>
</worksheet>
</file>

<file path=xl/worksheets/sheet14.xml><?xml version="1.0" encoding="utf-8"?>
<worksheet xmlns="http://schemas.openxmlformats.org/spreadsheetml/2006/main">
  <sheetPr>
    <tabColor rgb="007A8794"/>
    <outlinePr summaryBelow="1" summaryRight="1"/>
    <pageSetUpPr/>
  </sheetPr>
  <dimension ref="A1:I223"/>
  <sheetViews>
    <sheetView showGridLines="0" tabSelected="0" workbookViewId="0">
      <selection activeCell="A1" sqref="A1"/>
    </sheetView>
  </sheetViews>
  <sheetFormatPr baseColWidth="8" defaultRowHeight="15"/>
  <cols>
    <col width="40" customWidth="1" min="1" max="1"/>
    <col width="40" customWidth="1" min="3" max="3"/>
    <col width="40" customWidth="1" min="5" max="5"/>
    <col width="40" customWidth="1" min="7" max="7"/>
    <col width="14" customWidth="1" min="9" max="9"/>
  </cols>
  <sheetData>
    <row r="1">
      <c r="A1" s="130" t="inlineStr">
        <is>
          <t>Lists used by the Summary selectors; one table per list</t>
        </is>
      </c>
    </row>
    <row r="2"/>
    <row r="3" ht="30" customHeight="1">
      <c r="A3" s="137" t="inlineStr">
        <is>
          <t>System or applicant</t>
        </is>
      </c>
      <c r="C3" s="137" t="inlineStr">
        <is>
          <t>County</t>
        </is>
      </c>
      <c r="E3" s="137" t="inlineStr">
        <is>
          <t>Service line</t>
        </is>
      </c>
      <c r="G3" s="137" t="inlineStr">
        <is>
          <t>Outcome</t>
        </is>
      </c>
      <c r="I3" s="137" t="inlineStr">
        <is>
          <t>Edition date</t>
        </is>
      </c>
    </row>
    <row r="4">
      <c r="A4" s="3" t="inlineStr">
        <is>
          <t>(All)</t>
        </is>
      </c>
      <c r="C4" s="3" t="inlineStr">
        <is>
          <t>(All)</t>
        </is>
      </c>
      <c r="E4" s="3" t="inlineStr">
        <is>
          <t>(All)</t>
        </is>
      </c>
      <c r="G4" s="3" t="inlineStr">
        <is>
          <t>(All)</t>
        </is>
      </c>
      <c r="I4" s="131" t="n">
        <v>46324</v>
      </c>
    </row>
    <row r="5">
      <c r="A5" s="3" t="inlineStr">
        <is>
          <t>4Angels Home Healthcare Agency LLC</t>
        </is>
      </c>
      <c r="C5" s="3" t="inlineStr">
        <is>
          <t>Appling</t>
        </is>
      </c>
      <c r="E5" s="3" t="inlineStr">
        <is>
          <t>Acute care beds</t>
        </is>
      </c>
      <c r="G5" s="3" t="inlineStr">
        <is>
          <t>Approved</t>
        </is>
      </c>
    </row>
    <row r="6">
      <c r="A6" s="3" t="inlineStr">
        <is>
          <t>AdventHealth</t>
        </is>
      </c>
      <c r="C6" s="3" t="inlineStr">
        <is>
          <t>Baldwin</t>
        </is>
      </c>
      <c r="E6" s="3" t="inlineStr">
        <is>
          <t>Acute care hospital</t>
        </is>
      </c>
      <c r="G6" s="3" t="inlineStr">
        <is>
          <t>Partially approved</t>
        </is>
      </c>
    </row>
    <row r="7">
      <c r="A7" s="3" t="inlineStr">
        <is>
          <t>Affabilis II LLC d/b/a South Georgia Specialty Hospital</t>
        </is>
      </c>
      <c r="C7" s="3" t="inlineStr">
        <is>
          <t>Banks</t>
        </is>
      </c>
      <c r="E7" s="3" t="inlineStr">
        <is>
          <t>Cardiac catheterization</t>
        </is>
      </c>
      <c r="G7" s="3" t="inlineStr">
        <is>
          <t>Denied</t>
        </is>
      </c>
    </row>
    <row r="8">
      <c r="A8" s="3" t="inlineStr">
        <is>
          <t>American Health Imaging</t>
        </is>
      </c>
      <c r="C8" s="3" t="inlineStr">
        <is>
          <t>Barrow</t>
        </is>
      </c>
      <c r="E8" s="3" t="inlineStr">
        <is>
          <t>Diagnostic imaging CT</t>
        </is>
      </c>
      <c r="G8" s="3" t="inlineStr">
        <is>
          <t>Withdrawn or delayed</t>
        </is>
      </c>
    </row>
    <row r="9">
      <c r="A9" s="3" t="inlineStr">
        <is>
          <t>Amodestri Care LLC</t>
        </is>
      </c>
      <c r="C9" s="3" t="inlineStr">
        <is>
          <t>Bartow</t>
        </is>
      </c>
      <c r="E9" s="3" t="inlineStr">
        <is>
          <t>Diagnostic imaging MRI</t>
        </is>
      </c>
      <c r="G9" s="3" t="inlineStr">
        <is>
          <t>Not reviewed or other</t>
        </is>
      </c>
    </row>
    <row r="10">
      <c r="A10" s="3" t="inlineStr">
        <is>
          <t>Appling Healthcare System</t>
        </is>
      </c>
      <c r="C10" s="3" t="inlineStr">
        <is>
          <t>Ben Hill</t>
        </is>
      </c>
      <c r="E10" s="3" t="inlineStr">
        <is>
          <t>Diagnostic imaging PET</t>
        </is>
      </c>
      <c r="G10" s="3" t="inlineStr">
        <is>
          <t>Pending</t>
        </is>
      </c>
    </row>
    <row r="11">
      <c r="A11" s="3" t="inlineStr">
        <is>
          <t>ARAA Home Health Agency LLC</t>
        </is>
      </c>
      <c r="C11" s="3" t="inlineStr">
        <is>
          <t>Berrien</t>
        </is>
      </c>
      <c r="E11" s="3" t="inlineStr">
        <is>
          <t>NICU</t>
        </is>
      </c>
    </row>
    <row r="12">
      <c r="A12" s="3" t="inlineStr">
        <is>
          <t>Archbold Medical Center</t>
        </is>
      </c>
      <c r="C12" s="3" t="inlineStr">
        <is>
          <t>Bibb</t>
        </is>
      </c>
      <c r="E12" s="3" t="inlineStr">
        <is>
          <t>Nursing home beds</t>
        </is>
      </c>
    </row>
    <row r="13">
      <c r="A13" s="3" t="inlineStr">
        <is>
          <t>Arthur M. Blank Hospital, Inc. d/b/a Arthur M. Blank Hospital</t>
        </is>
      </c>
      <c r="C13" s="3" t="inlineStr">
        <is>
          <t>Brantley</t>
        </is>
      </c>
      <c r="E13" s="3" t="inlineStr">
        <is>
          <t>Other</t>
        </is>
      </c>
    </row>
    <row r="14">
      <c r="A14" s="3" t="inlineStr">
        <is>
          <t>Athens Diagnostic Center</t>
        </is>
      </c>
      <c r="C14" s="3" t="inlineStr">
        <is>
          <t>Bryan</t>
        </is>
      </c>
      <c r="E14" s="3" t="inlineStr">
        <is>
          <t>Outpatient surgery</t>
        </is>
      </c>
    </row>
    <row r="15">
      <c r="A15" s="3" t="inlineStr">
        <is>
          <t>Athens Regional Medical Center at Oconee Health Park</t>
        </is>
      </c>
      <c r="C15" s="3" t="inlineStr">
        <is>
          <t>Bulloch</t>
        </is>
      </c>
      <c r="E15" s="3" t="inlineStr">
        <is>
          <t>Psychiatric beds</t>
        </is>
      </c>
    </row>
    <row r="16">
      <c r="A16" s="3" t="inlineStr">
        <is>
          <t>Atlanta Heart Associates, P.C.</t>
        </is>
      </c>
      <c r="C16" s="3" t="inlineStr">
        <is>
          <t>Camden</t>
        </is>
      </c>
      <c r="E16" s="3" t="inlineStr">
        <is>
          <t>Radiation therapy</t>
        </is>
      </c>
    </row>
    <row r="17">
      <c r="A17" s="3" t="inlineStr">
        <is>
          <t>Atlanta Neuroscience Institute Inc. d/b/a Atlanta Neuroscience Institute</t>
        </is>
      </c>
      <c r="C17" s="3" t="inlineStr">
        <is>
          <t>Carroll</t>
        </is>
      </c>
      <c r="E17" s="3" t="inlineStr">
        <is>
          <t>Rehabilitation</t>
        </is>
      </c>
    </row>
    <row r="18">
      <c r="A18" s="3" t="inlineStr">
        <is>
          <t>Atlanta Wellness Management Center, LLC d/b/a Hope Imaging Center</t>
        </is>
      </c>
      <c r="C18" s="3" t="inlineStr">
        <is>
          <t>Catoosa</t>
        </is>
      </c>
      <c r="E18" s="3" t="inlineStr">
        <is>
          <t>Substance abuse</t>
        </is>
      </c>
    </row>
    <row r="19">
      <c r="A19" s="3" t="inlineStr">
        <is>
          <t>Atrium Health</t>
        </is>
      </c>
      <c r="C19" s="3" t="inlineStr">
        <is>
          <t>Charlton</t>
        </is>
      </c>
    </row>
    <row r="20">
      <c r="A20" s="3" t="inlineStr">
        <is>
          <t>Atrium Health Navicent</t>
        </is>
      </c>
      <c r="C20" s="3" t="inlineStr">
        <is>
          <t>Chatham</t>
        </is>
      </c>
    </row>
    <row r="21">
      <c r="A21" s="3" t="inlineStr">
        <is>
          <t>Augusta Birth Center</t>
        </is>
      </c>
      <c r="C21" s="3" t="inlineStr">
        <is>
          <t>Chattooga</t>
        </is>
      </c>
    </row>
    <row r="22">
      <c r="A22" s="3" t="inlineStr">
        <is>
          <t>Augusta Oncology Associates, P.C. d/b/a Augusta Oncology</t>
        </is>
      </c>
      <c r="C22" s="3" t="inlineStr">
        <is>
          <t>Cherokee</t>
        </is>
      </c>
    </row>
    <row r="23">
      <c r="A23" s="3" t="inlineStr">
        <is>
          <t>Augusta University Health</t>
        </is>
      </c>
      <c r="C23" s="3" t="inlineStr">
        <is>
          <t>Clarke</t>
        </is>
      </c>
    </row>
    <row r="24">
      <c r="A24" s="3" t="inlineStr">
        <is>
          <t>Axzons Homecare Ltd.</t>
        </is>
      </c>
      <c r="C24" s="3" t="inlineStr">
        <is>
          <t>Clayton</t>
        </is>
      </c>
    </row>
    <row r="25">
      <c r="A25" s="3" t="inlineStr">
        <is>
          <t>Bayview Nursing Home LLC</t>
        </is>
      </c>
      <c r="C25" s="3" t="inlineStr">
        <is>
          <t>Cobb</t>
        </is>
      </c>
    </row>
    <row r="26">
      <c r="A26" s="3" t="inlineStr">
        <is>
          <t>Bethlehem ASC, LLC</t>
        </is>
      </c>
      <c r="C26" s="3" t="inlineStr">
        <is>
          <t>Coffee</t>
        </is>
      </c>
    </row>
    <row r="27">
      <c r="A27" s="3" t="inlineStr">
        <is>
          <t>Braselton ASC, LLC</t>
        </is>
      </c>
      <c r="C27" s="3" t="inlineStr">
        <is>
          <t>Colquitt</t>
        </is>
      </c>
    </row>
    <row r="28">
      <c r="A28" s="3" t="inlineStr">
        <is>
          <t>Braselton Surgical Specialist Center, LLC</t>
        </is>
      </c>
      <c r="C28" s="3" t="inlineStr">
        <is>
          <t>Columbia</t>
        </is>
      </c>
    </row>
    <row r="29">
      <c r="A29" s="3" t="inlineStr">
        <is>
          <t>BridgeWay Home Health</t>
        </is>
      </c>
      <c r="C29" s="3" t="inlineStr">
        <is>
          <t>Coweta</t>
        </is>
      </c>
    </row>
    <row r="30">
      <c r="A30" s="3" t="inlineStr">
        <is>
          <t>Cartersville Medical Center</t>
        </is>
      </c>
      <c r="C30" s="3" t="inlineStr">
        <is>
          <t>Crisp</t>
        </is>
      </c>
    </row>
    <row r="31">
      <c r="A31" s="3" t="inlineStr">
        <is>
          <t>Cartersville Medical Center, LLC</t>
        </is>
      </c>
      <c r="C31" s="3" t="inlineStr">
        <is>
          <t>Dade</t>
        </is>
      </c>
    </row>
    <row r="32">
      <c r="A32" s="3" t="inlineStr">
        <is>
          <t>Cartersville Medical Center, LLC d/b/a Cartersville Medical Center</t>
        </is>
      </c>
      <c r="C32" s="3" t="inlineStr">
        <is>
          <t>DeKalb</t>
        </is>
      </c>
    </row>
    <row r="33">
      <c r="A33" s="3" t="inlineStr">
        <is>
          <t>Center for Advanced Research &amp; Education, LLC</t>
        </is>
      </c>
      <c r="C33" s="3" t="inlineStr">
        <is>
          <t>Dodge</t>
        </is>
      </c>
    </row>
    <row r="34">
      <c r="A34" s="3" t="inlineStr">
        <is>
          <t>Chattanooga Hamilton County Hospital Authority dba Erlanger Health System</t>
        </is>
      </c>
      <c r="C34" s="3" t="inlineStr">
        <is>
          <t>Dougherty</t>
        </is>
      </c>
    </row>
    <row r="35">
      <c r="A35" s="3" t="inlineStr">
        <is>
          <t>CHI Memorial</t>
        </is>
      </c>
      <c r="C35" s="3" t="inlineStr">
        <is>
          <t>Douglas</t>
        </is>
      </c>
    </row>
    <row r="36">
      <c r="A36" s="3" t="inlineStr">
        <is>
          <t>Children's Healthcare of Atlanta</t>
        </is>
      </c>
      <c r="C36" s="3" t="inlineStr">
        <is>
          <t>Effingham</t>
        </is>
      </c>
    </row>
    <row r="37">
      <c r="A37" s="3" t="inlineStr">
        <is>
          <t>Childrens Healtcare of Atlanta at Scottish Rite</t>
        </is>
      </c>
      <c r="C37" s="3" t="inlineStr">
        <is>
          <t>Emanuel</t>
        </is>
      </c>
    </row>
    <row r="38">
      <c r="A38" s="3" t="inlineStr">
        <is>
          <t>Clayton Cataract and Laser Surgery Center</t>
        </is>
      </c>
      <c r="C38" s="3" t="inlineStr">
        <is>
          <t>Evans</t>
        </is>
      </c>
    </row>
    <row r="39">
      <c r="A39" s="3" t="inlineStr">
        <is>
          <t>Clear Imaging, LLC</t>
        </is>
      </c>
      <c r="C39" s="3" t="inlineStr">
        <is>
          <t>Fayette</t>
        </is>
      </c>
    </row>
    <row r="40">
      <c r="A40" s="3" t="inlineStr">
        <is>
          <t>Coffee Regional Medical Center Inc</t>
        </is>
      </c>
      <c r="C40" s="3" t="inlineStr">
        <is>
          <t>Floyd</t>
        </is>
      </c>
    </row>
    <row r="41">
      <c r="A41" s="3" t="inlineStr">
        <is>
          <t>Coffee Regional Medical Center, Inc.</t>
        </is>
      </c>
      <c r="C41" s="3" t="inlineStr">
        <is>
          <t>Forsyth</t>
        </is>
      </c>
    </row>
    <row r="42">
      <c r="A42" s="3" t="inlineStr">
        <is>
          <t>Coliseum Medical Center LLC d/b/a Coliseum Medical Centers</t>
        </is>
      </c>
      <c r="C42" s="3" t="inlineStr">
        <is>
          <t>Franklin</t>
        </is>
      </c>
    </row>
    <row r="43">
      <c r="A43" s="3" t="inlineStr">
        <is>
          <t>Coliseum Medical Centers</t>
        </is>
      </c>
      <c r="C43" s="3" t="inlineStr">
        <is>
          <t>Fulton</t>
        </is>
      </c>
    </row>
    <row r="44">
      <c r="A44" s="3" t="inlineStr">
        <is>
          <t>Colquitt Regional</t>
        </is>
      </c>
      <c r="C44" s="3" t="inlineStr">
        <is>
          <t>Gilmer</t>
        </is>
      </c>
    </row>
    <row r="45">
      <c r="A45" s="3" t="inlineStr">
        <is>
          <t>Columbia Surgicare of Augusta, Ltd d/b/a Augusta Surgical Center</t>
        </is>
      </c>
      <c r="C45" s="3" t="inlineStr">
        <is>
          <t>Glynn</t>
        </is>
      </c>
    </row>
    <row r="46">
      <c r="A46" s="3" t="inlineStr">
        <is>
          <t>Columbus Diagnostic Imaging Center LLC</t>
        </is>
      </c>
      <c r="C46" s="3" t="inlineStr">
        <is>
          <t>Gordon</t>
        </is>
      </c>
    </row>
    <row r="47">
      <c r="A47" s="3" t="inlineStr">
        <is>
          <t>Columbus Diagnostic Imaging Center North</t>
        </is>
      </c>
      <c r="C47" s="3" t="inlineStr">
        <is>
          <t>Grady</t>
        </is>
      </c>
    </row>
    <row r="48">
      <c r="A48" s="3" t="inlineStr">
        <is>
          <t>Columbus Diagnostic Imaging Center, LLC</t>
        </is>
      </c>
      <c r="C48" s="3" t="inlineStr">
        <is>
          <t>Greene</t>
        </is>
      </c>
    </row>
    <row r="49">
      <c r="A49" s="3" t="inlineStr">
        <is>
          <t>Columbus Regional Medical Group</t>
        </is>
      </c>
      <c r="C49" s="3" t="inlineStr">
        <is>
          <t>Gwinnett</t>
        </is>
      </c>
    </row>
    <row r="50">
      <c r="A50" s="3" t="inlineStr">
        <is>
          <t>Comprehensive Care Center at Camp Creek</t>
        </is>
      </c>
      <c r="C50" s="3" t="inlineStr">
        <is>
          <t>Hall</t>
        </is>
      </c>
    </row>
    <row r="51">
      <c r="A51" s="3" t="inlineStr">
        <is>
          <t>Contemporary Midwife. LLC</t>
        </is>
      </c>
      <c r="C51" s="3" t="inlineStr">
        <is>
          <t>Haralson</t>
        </is>
      </c>
    </row>
    <row r="52">
      <c r="A52" s="3" t="inlineStr">
        <is>
          <t>Correct Life Bostick, LLC dba Bostick Nursing Center</t>
        </is>
      </c>
      <c r="C52" s="3" t="inlineStr">
        <is>
          <t>Henry</t>
        </is>
      </c>
    </row>
    <row r="53">
      <c r="A53" s="3" t="inlineStr">
        <is>
          <t>Cowles Clinic</t>
        </is>
      </c>
      <c r="C53" s="3" t="inlineStr">
        <is>
          <t>Houston</t>
        </is>
      </c>
    </row>
    <row r="54">
      <c r="A54" s="3" t="inlineStr">
        <is>
          <t>Crisp Regional Hospital, Inc. d/b/a Crisp Regional Health Services</t>
        </is>
      </c>
      <c r="C54" s="3" t="inlineStr">
        <is>
          <t>Jackson</t>
        </is>
      </c>
    </row>
    <row r="55">
      <c r="A55" s="3" t="inlineStr">
        <is>
          <t>CRMC Radiation Therapy Center</t>
        </is>
      </c>
      <c r="C55" s="3" t="inlineStr">
        <is>
          <t>Jefferson</t>
        </is>
      </c>
    </row>
    <row r="56">
      <c r="A56" s="3" t="inlineStr">
        <is>
          <t>Cumming Operating Company, LLC d/b/a Cumming Health &amp; Rehab</t>
        </is>
      </c>
      <c r="C56" s="3" t="inlineStr">
        <is>
          <t>Jenkins</t>
        </is>
      </c>
    </row>
    <row r="57">
      <c r="A57" s="3" t="inlineStr">
        <is>
          <t>Decatur Health Imaging</t>
        </is>
      </c>
      <c r="C57" s="3" t="inlineStr">
        <is>
          <t>Laurens</t>
        </is>
      </c>
    </row>
    <row r="58">
      <c r="A58" s="3" t="inlineStr">
        <is>
          <t>Diagnostic Systems of Georgia, LLC d/b/a Coosa Diagnostic Center</t>
        </is>
      </c>
      <c r="C58" s="3" t="inlineStr">
        <is>
          <t>Lee</t>
        </is>
      </c>
    </row>
    <row r="59">
      <c r="A59" s="3" t="inlineStr">
        <is>
          <t>Diagnostic Systems, Inc.</t>
        </is>
      </c>
      <c r="C59" s="3" t="inlineStr">
        <is>
          <t>Lowndes</t>
        </is>
      </c>
    </row>
    <row r="60">
      <c r="A60" s="3" t="inlineStr">
        <is>
          <t>Doctors Hospital of Augusta</t>
        </is>
      </c>
      <c r="C60" s="3" t="inlineStr">
        <is>
          <t>Macon</t>
        </is>
      </c>
    </row>
    <row r="61">
      <c r="A61" s="3" t="inlineStr">
        <is>
          <t>Doctors Hospital of Augusta, LLC</t>
        </is>
      </c>
      <c r="C61" s="3" t="inlineStr">
        <is>
          <t>Miller</t>
        </is>
      </c>
    </row>
    <row r="62">
      <c r="A62" s="3" t="inlineStr">
        <is>
          <t>Doctors Hospital of Augusta, LLC d/b/a Doctors Hospital of Augusta</t>
        </is>
      </c>
      <c r="C62" s="3" t="inlineStr">
        <is>
          <t>Monroe</t>
        </is>
      </c>
    </row>
    <row r="63">
      <c r="A63" s="3" t="inlineStr">
        <is>
          <t>Dodge County Hospital Authority</t>
        </is>
      </c>
      <c r="C63" s="3" t="inlineStr">
        <is>
          <t>Muscogee</t>
        </is>
      </c>
    </row>
    <row r="64">
      <c r="A64" s="3" t="inlineStr">
        <is>
          <t>Donalsonville Hospital Inc</t>
        </is>
      </c>
      <c r="C64" s="3" t="inlineStr">
        <is>
          <t>Newton</t>
        </is>
      </c>
    </row>
    <row r="65">
      <c r="A65" s="3" t="inlineStr">
        <is>
          <t>Donalsonville Hospital, Inc</t>
        </is>
      </c>
      <c r="C65" s="3" t="inlineStr">
        <is>
          <t>Oconee</t>
        </is>
      </c>
    </row>
    <row r="66">
      <c r="A66" s="3" t="inlineStr">
        <is>
          <t>Donalsonville Hospital, Inc.</t>
        </is>
      </c>
      <c r="C66" s="3" t="inlineStr">
        <is>
          <t>Paulding</t>
        </is>
      </c>
    </row>
    <row r="67">
      <c r="A67" s="3" t="inlineStr">
        <is>
          <t>Dorminy Medical Center</t>
        </is>
      </c>
      <c r="C67" s="3" t="inlineStr">
        <is>
          <t>Pickens</t>
        </is>
      </c>
    </row>
    <row r="68">
      <c r="A68" s="3" t="inlineStr">
        <is>
          <t>East Atlanta Eye Surgery Center, LLC</t>
        </is>
      </c>
      <c r="C68" s="3" t="inlineStr">
        <is>
          <t>Pierce</t>
        </is>
      </c>
    </row>
    <row r="69">
      <c r="A69" s="3" t="inlineStr">
        <is>
          <t>East Georgia Regional Medical Center, LLC</t>
        </is>
      </c>
      <c r="C69" s="3" t="inlineStr">
        <is>
          <t>Richmond</t>
        </is>
      </c>
    </row>
    <row r="70">
      <c r="A70" s="3" t="inlineStr">
        <is>
          <t>Eastside Imaging Center</t>
        </is>
      </c>
      <c r="C70" s="3" t="inlineStr">
        <is>
          <t>Rockdale</t>
        </is>
      </c>
    </row>
    <row r="71">
      <c r="A71" s="3" t="inlineStr">
        <is>
          <t>Eastside Medical Center</t>
        </is>
      </c>
      <c r="C71" s="3" t="inlineStr">
        <is>
          <t>Seminole</t>
        </is>
      </c>
    </row>
    <row r="72">
      <c r="A72" s="3" t="inlineStr">
        <is>
          <t>EHCA Johns Creek LLC</t>
        </is>
      </c>
      <c r="C72" s="3" t="inlineStr">
        <is>
          <t>Spalding</t>
        </is>
      </c>
    </row>
    <row r="73">
      <c r="A73" s="3" t="inlineStr">
        <is>
          <t>Emanuel Medical Center</t>
        </is>
      </c>
      <c r="C73" s="3" t="inlineStr">
        <is>
          <t>Stephens</t>
        </is>
      </c>
    </row>
    <row r="74">
      <c r="A74" s="3" t="inlineStr">
        <is>
          <t>Emory Healthcare</t>
        </is>
      </c>
      <c r="C74" s="3" t="inlineStr">
        <is>
          <t>Sumter</t>
        </is>
      </c>
    </row>
    <row r="75">
      <c r="A75" s="3" t="inlineStr">
        <is>
          <t>Encompass Health</t>
        </is>
      </c>
      <c r="C75" s="3" t="inlineStr">
        <is>
          <t>Thomas</t>
        </is>
      </c>
    </row>
    <row r="76">
      <c r="A76" s="3" t="inlineStr">
        <is>
          <t>Erlanger Health System</t>
        </is>
      </c>
      <c r="C76" s="3" t="inlineStr">
        <is>
          <t>Tift</t>
        </is>
      </c>
    </row>
    <row r="77">
      <c r="A77" s="3" t="inlineStr">
        <is>
          <t>Evans Memorial Hospital</t>
        </is>
      </c>
      <c r="C77" s="3" t="inlineStr">
        <is>
          <t>Toombs</t>
        </is>
      </c>
    </row>
    <row r="78">
      <c r="A78" s="3" t="inlineStr">
        <is>
          <t>Eyesight's Laser &amp; Surgery Center</t>
        </is>
      </c>
      <c r="C78" s="3" t="inlineStr">
        <is>
          <t>Troup</t>
        </is>
      </c>
    </row>
    <row r="79">
      <c r="A79" s="3" t="inlineStr">
        <is>
          <t>Fairview Corners Ambulatory Surgery Center Establishment of a Four Operating Room Ambulatory Surgery Center - Batching</t>
        </is>
      </c>
      <c r="C79" s="3" t="inlineStr">
        <is>
          <t>Union</t>
        </is>
      </c>
    </row>
    <row r="80">
      <c r="A80" s="3" t="inlineStr">
        <is>
          <t>Fairview Park Hospital</t>
        </is>
      </c>
      <c r="C80" s="3" t="inlineStr">
        <is>
          <t>Upson</t>
        </is>
      </c>
    </row>
    <row r="81">
      <c r="A81" s="3" t="inlineStr">
        <is>
          <t>Fairview Park, Limited Partnership d/b/a Fairview Park Hospital</t>
        </is>
      </c>
      <c r="C81" s="3" t="inlineStr">
        <is>
          <t>Walton</t>
        </is>
      </c>
    </row>
    <row r="82">
      <c r="A82" s="3" t="inlineStr">
        <is>
          <t>Faith Medical Agency, LLC</t>
        </is>
      </c>
      <c r="C82" s="3" t="inlineStr">
        <is>
          <t>Ware</t>
        </is>
      </c>
    </row>
    <row r="83">
      <c r="A83" s="3" t="inlineStr">
        <is>
          <t>First Look MRI Braselton, LLC</t>
        </is>
      </c>
      <c r="C83" s="3" t="inlineStr">
        <is>
          <t>Wayne</t>
        </is>
      </c>
    </row>
    <row r="84">
      <c r="A84" s="3" t="inlineStr">
        <is>
          <t>Five Points Healthcare of GA LLC</t>
        </is>
      </c>
      <c r="C84" s="3" t="inlineStr">
        <is>
          <t>Whitfield</t>
        </is>
      </c>
    </row>
    <row r="85">
      <c r="A85" s="3" t="inlineStr">
        <is>
          <t>Five Points Healthcare of GA, LLC d/b/a Aveanna Home Health</t>
        </is>
      </c>
    </row>
    <row r="86">
      <c r="A86" s="3" t="inlineStr">
        <is>
          <t>Flint River Hospital</t>
        </is>
      </c>
    </row>
    <row r="87">
      <c r="A87" s="3" t="inlineStr">
        <is>
          <t>Floyd Health System (Atrium Health Floyd)</t>
        </is>
      </c>
    </row>
    <row r="88">
      <c r="A88" s="3" t="inlineStr">
        <is>
          <t>FMA Healthcare, LLC</t>
        </is>
      </c>
    </row>
    <row r="89">
      <c r="A89" s="3" t="inlineStr">
        <is>
          <t>Georgia Heart Institute, LLC</t>
        </is>
      </c>
    </row>
    <row r="90">
      <c r="A90" s="3" t="inlineStr">
        <is>
          <t>Georgia Ophthalmologists, LLC</t>
        </is>
      </c>
    </row>
    <row r="91">
      <c r="A91" s="3" t="inlineStr">
        <is>
          <t>Georgia Regents Medical Center</t>
        </is>
      </c>
    </row>
    <row r="92">
      <c r="A92" s="3" t="inlineStr">
        <is>
          <t>Gordon Hospital</t>
        </is>
      </c>
    </row>
    <row r="93">
      <c r="A93" s="3" t="inlineStr">
        <is>
          <t>Grady General Hospital Nursing Home</t>
        </is>
      </c>
    </row>
    <row r="94">
      <c r="A94" s="3" t="inlineStr">
        <is>
          <t>Grady Health System</t>
        </is>
      </c>
    </row>
    <row r="95">
      <c r="A95" s="3" t="inlineStr">
        <is>
          <t>Grady Ponce De Leon Center</t>
        </is>
      </c>
    </row>
    <row r="96">
      <c r="A96" s="3" t="inlineStr">
        <is>
          <t>Greenleaf Center, LLC</t>
        </is>
      </c>
    </row>
    <row r="97">
      <c r="A97" s="3" t="inlineStr">
        <is>
          <t>Griffin Imaging LLC</t>
        </is>
      </c>
    </row>
    <row r="98">
      <c r="A98" s="3" t="inlineStr">
        <is>
          <t>Gwinnett Medical Center - Lawrenceville</t>
        </is>
      </c>
    </row>
    <row r="99">
      <c r="A99" s="3" t="inlineStr">
        <is>
          <t>Hamilton Health Care System</t>
        </is>
      </c>
    </row>
    <row r="100">
      <c r="A100" s="3" t="inlineStr">
        <is>
          <t>Heart and Vascular Care, Inc.</t>
        </is>
      </c>
    </row>
    <row r="101">
      <c r="A101" s="3" t="inlineStr">
        <is>
          <t>HHC Augusta, Inc d/b/a Lighthouse Care Center of Augusta</t>
        </is>
      </c>
    </row>
    <row r="102">
      <c r="A102" s="3" t="inlineStr">
        <is>
          <t>Hiram Imaging</t>
        </is>
      </c>
    </row>
    <row r="103">
      <c r="A103" s="3" t="inlineStr">
        <is>
          <t>Hospital Authority of Miller County dba Miller County Hospital and Miller Nursing Home</t>
        </is>
      </c>
    </row>
    <row r="104">
      <c r="A104" s="3" t="inlineStr">
        <is>
          <t>Houston ASC, LLC</t>
        </is>
      </c>
    </row>
    <row r="105">
      <c r="A105" s="3" t="inlineStr">
        <is>
          <t>Houston Medical Center</t>
        </is>
      </c>
    </row>
    <row r="106">
      <c r="A106" s="3" t="inlineStr">
        <is>
          <t>Janella's House of Nursing</t>
        </is>
      </c>
    </row>
    <row r="107">
      <c r="A107" s="3" t="inlineStr">
        <is>
          <t>Jefferson Hospital</t>
        </is>
      </c>
    </row>
    <row r="108">
      <c r="A108" s="3" t="inlineStr">
        <is>
          <t>Jenkins County Medical Center</t>
        </is>
      </c>
    </row>
    <row r="109">
      <c r="A109" s="3" t="inlineStr">
        <is>
          <t>Joynus Care, Inc</t>
        </is>
      </c>
    </row>
    <row r="110">
      <c r="A110" s="3" t="inlineStr">
        <is>
          <t>Kennestone Hospital, Inc</t>
        </is>
      </c>
    </row>
    <row r="111">
      <c r="A111" s="3" t="inlineStr">
        <is>
          <t>King David Community Center of Atlanta, Inc.</t>
        </is>
      </c>
    </row>
    <row r="112">
      <c r="A112" s="3" t="inlineStr">
        <is>
          <t>LaFayette Imaging, LLC d/b/a LaFayette Imaging Center</t>
        </is>
      </c>
    </row>
    <row r="113">
      <c r="A113" s="3" t="inlineStr">
        <is>
          <t>Lakeview Behavioral Health</t>
        </is>
      </c>
    </row>
    <row r="114">
      <c r="A114" s="3" t="inlineStr">
        <is>
          <t>Landmark Hospital of Athens</t>
        </is>
      </c>
    </row>
    <row r="115">
      <c r="A115" s="3" t="inlineStr">
        <is>
          <t>Landmark Hospital of Savannah</t>
        </is>
      </c>
    </row>
    <row r="116">
      <c r="A116" s="3" t="inlineStr">
        <is>
          <t>Lee County Medical Center</t>
        </is>
      </c>
    </row>
    <row r="117">
      <c r="A117" s="3" t="inlineStr">
        <is>
          <t>Magnolia Manor Methodist Nursing Center</t>
        </is>
      </c>
    </row>
    <row r="118">
      <c r="A118" s="3" t="inlineStr">
        <is>
          <t>Marietta Eye Clinic, PA</t>
        </is>
      </c>
    </row>
    <row r="119">
      <c r="A119" s="3" t="inlineStr">
        <is>
          <t>Marietta Imaging</t>
        </is>
      </c>
    </row>
    <row r="120">
      <c r="A120" s="3" t="inlineStr">
        <is>
          <t>Mayo Clinic Health System - Waycross</t>
        </is>
      </c>
    </row>
    <row r="121">
      <c r="A121" s="3" t="inlineStr">
        <is>
          <t>Medical Center, LLP</t>
        </is>
      </c>
    </row>
    <row r="122">
      <c r="A122" s="3" t="inlineStr">
        <is>
          <t>Medlink Georgia, Inc.</t>
        </is>
      </c>
    </row>
    <row r="123">
      <c r="A123" s="3" t="inlineStr">
        <is>
          <t>Memorial Health (Savannah)</t>
        </is>
      </c>
    </row>
    <row r="124">
      <c r="A124" s="3" t="inlineStr">
        <is>
          <t>Memorial University Medical Center</t>
        </is>
      </c>
    </row>
    <row r="125">
      <c r="A125" s="3" t="inlineStr">
        <is>
          <t>Mesun Health Services</t>
        </is>
      </c>
    </row>
    <row r="126">
      <c r="A126" s="3" t="inlineStr">
        <is>
          <t>Mesun Health Services, Inc</t>
        </is>
      </c>
    </row>
    <row r="127">
      <c r="A127" s="3" t="inlineStr">
        <is>
          <t>Midtown Medical Center</t>
        </is>
      </c>
    </row>
    <row r="128">
      <c r="A128" s="3" t="inlineStr">
        <is>
          <t>Miller County Hospital and Nursing Home</t>
        </is>
      </c>
    </row>
    <row r="129">
      <c r="A129" s="3" t="inlineStr">
        <is>
          <t>Monroe Nursing Home, Inc. d/b/a Park Place Nursing Facility</t>
        </is>
      </c>
    </row>
    <row r="130">
      <c r="A130" s="3" t="inlineStr">
        <is>
          <t>Mountain HHA, LLC d/b/a Mountain Home Health</t>
        </is>
      </c>
    </row>
    <row r="131">
      <c r="A131" s="3" t="inlineStr">
        <is>
          <t>MRI Imaging Specialists, Corp</t>
        </is>
      </c>
    </row>
    <row r="132">
      <c r="A132" s="3" t="inlineStr">
        <is>
          <t>Newnan Behavioral Hospital</t>
        </is>
      </c>
    </row>
    <row r="133">
      <c r="A133" s="3" t="inlineStr">
        <is>
          <t>Northeast Georgia Health System</t>
        </is>
      </c>
    </row>
    <row r="134">
      <c r="A134" s="3" t="inlineStr">
        <is>
          <t>Northeast Georgia Physicians Group, Inc. d/b/a Northeast Georgia</t>
        </is>
      </c>
    </row>
    <row r="135">
      <c r="A135" s="3" t="inlineStr">
        <is>
          <t>Northeast Medical Center, Inc</t>
        </is>
      </c>
    </row>
    <row r="136">
      <c r="A136" s="3" t="inlineStr">
        <is>
          <t>Northridge Medical Center</t>
        </is>
      </c>
    </row>
    <row r="137">
      <c r="A137" s="3" t="inlineStr">
        <is>
          <t>Northside Hospital</t>
        </is>
      </c>
    </row>
    <row r="138">
      <c r="A138" s="3" t="inlineStr">
        <is>
          <t>Oaks at Limestone</t>
        </is>
      </c>
    </row>
    <row r="139">
      <c r="A139" s="3" t="inlineStr">
        <is>
          <t>OBGYNE Birth Center for Natural Deliveries, Inc.</t>
        </is>
      </c>
    </row>
    <row r="140">
      <c r="A140" s="3" t="inlineStr">
        <is>
          <t>Oconee Regional Medical Center</t>
        </is>
      </c>
    </row>
    <row r="141">
      <c r="A141" s="3" t="inlineStr">
        <is>
          <t>Optim Surgery Center</t>
        </is>
      </c>
    </row>
    <row r="142">
      <c r="A142" s="3" t="inlineStr">
        <is>
          <t>Parkridge Medical Center, Inc.</t>
        </is>
      </c>
    </row>
    <row r="143">
      <c r="A143" s="3" t="inlineStr">
        <is>
          <t>Parkside Operating Company, LLC d/b/a Parkside Center for Nursing &amp; Rehab</t>
        </is>
      </c>
    </row>
    <row r="144">
      <c r="A144" s="3" t="inlineStr">
        <is>
          <t>Peachtree Home Health, LLC d/b/a BridgeWay Home Health</t>
        </is>
      </c>
    </row>
    <row r="145">
      <c r="A145" s="3" t="inlineStr">
        <is>
          <t>Peachtree Orthopedics Surgery Center - Woodstock, LLC</t>
        </is>
      </c>
    </row>
    <row r="146">
      <c r="A146" s="3" t="inlineStr">
        <is>
          <t>Pediatric Services of America, LLC d/b/a Aveanna Healthcare</t>
        </is>
      </c>
    </row>
    <row r="147">
      <c r="A147" s="3" t="inlineStr">
        <is>
          <t>Peyton Anderson Cancer Center</t>
        </is>
      </c>
    </row>
    <row r="148">
      <c r="A148" s="3" t="inlineStr">
        <is>
          <t>Phoebe Putney Health System</t>
        </is>
      </c>
    </row>
    <row r="149">
      <c r="A149" s="3" t="inlineStr">
        <is>
          <t>Physicians MRI, Inc. d/b/a Open MRI of Macon</t>
        </is>
      </c>
    </row>
    <row r="150">
      <c r="A150" s="3" t="inlineStr">
        <is>
          <t>Piedmont</t>
        </is>
      </c>
    </row>
    <row r="151">
      <c r="A151" s="3" t="inlineStr">
        <is>
          <t>Pierce County Nursing Home</t>
        </is>
      </c>
    </row>
    <row r="152">
      <c r="A152" s="3" t="inlineStr">
        <is>
          <t>Pro Radiology LLC</t>
        </is>
      </c>
    </row>
    <row r="153">
      <c r="A153" s="3" t="inlineStr">
        <is>
          <t>Pro Radiology, LLC</t>
        </is>
      </c>
    </row>
    <row r="154">
      <c r="A154" s="3" t="inlineStr">
        <is>
          <t>ProHealth Home Health-Georgia, LLC d/b/a ProHealth Home Health</t>
        </is>
      </c>
    </row>
    <row r="155">
      <c r="A155" s="3" t="inlineStr">
        <is>
          <t>PruittHealth</t>
        </is>
      </c>
    </row>
    <row r="156">
      <c r="A156" s="3" t="inlineStr">
        <is>
          <t>Quality One Home Health Agency LLC</t>
        </is>
      </c>
    </row>
    <row r="157">
      <c r="A157" s="3" t="inlineStr">
        <is>
          <t>Quality One Home Health Agency LLC - Batching</t>
        </is>
      </c>
    </row>
    <row r="158">
      <c r="A158" s="3" t="inlineStr">
        <is>
          <t>Redmond Regional Medical Center</t>
        </is>
      </c>
    </row>
    <row r="159">
      <c r="A159" s="3" t="inlineStr">
        <is>
          <t>Regency Hospital of South Atlanta</t>
        </is>
      </c>
    </row>
    <row r="160">
      <c r="A160" s="3" t="inlineStr">
        <is>
          <t>Rehabilitation Hospital of Atlanta</t>
        </is>
      </c>
    </row>
    <row r="161">
      <c r="A161" s="3" t="inlineStr">
        <is>
          <t>Rehabilitation Hospital of Cartersville, LLC</t>
        </is>
      </c>
    </row>
    <row r="162">
      <c r="A162" s="3" t="inlineStr">
        <is>
          <t>Rehabilitation Hospital of Columbus</t>
        </is>
      </c>
    </row>
    <row r="163">
      <c r="A163" s="3" t="inlineStr">
        <is>
          <t>Rehabilitation Hospital of Columbus, LLC</t>
        </is>
      </c>
    </row>
    <row r="164">
      <c r="A164" s="3" t="inlineStr">
        <is>
          <t>Renal Care Options Home Health Services, LLC</t>
        </is>
      </c>
    </row>
    <row r="165">
      <c r="A165" s="3" t="inlineStr">
        <is>
          <t>Rincon Imaging Center, LLC d/b/a Rincon Imaging Center</t>
        </is>
      </c>
    </row>
    <row r="166">
      <c r="A166" s="3" t="inlineStr">
        <is>
          <t>Riverview Health and Rehabilitation Center, Inc.</t>
        </is>
      </c>
    </row>
    <row r="167">
      <c r="A167" s="3" t="inlineStr">
        <is>
          <t>Royal Care Service, LLC</t>
        </is>
      </c>
    </row>
    <row r="168">
      <c r="A168" s="3" t="inlineStr">
        <is>
          <t>Saint Francis Hospital</t>
        </is>
      </c>
    </row>
    <row r="169">
      <c r="A169" s="3" t="inlineStr">
        <is>
          <t>Saint Joseph's Hospital</t>
        </is>
      </c>
    </row>
    <row r="170">
      <c r="A170" s="3" t="inlineStr">
        <is>
          <t>Samba Recovery at Dacula, LLC</t>
        </is>
      </c>
    </row>
    <row r="171">
      <c r="A171" s="3" t="inlineStr">
        <is>
          <t>Satilla Health</t>
        </is>
      </c>
    </row>
    <row r="172">
      <c r="A172" s="3" t="inlineStr">
        <is>
          <t>Scottish Rite Childrens' Medical Center dba CHOA at Scottish Rite</t>
        </is>
      </c>
    </row>
    <row r="173">
      <c r="A173" s="3" t="inlineStr">
        <is>
          <t>Select Medical</t>
        </is>
      </c>
    </row>
    <row r="174">
      <c r="A174" s="3" t="inlineStr">
        <is>
          <t>Shepherd Center, Inc. d/b/a Shepherd Center</t>
        </is>
      </c>
    </row>
    <row r="175">
      <c r="A175" s="3" t="inlineStr">
        <is>
          <t>South Georgia Center for Cancer Care</t>
        </is>
      </c>
    </row>
    <row r="176">
      <c r="A176" s="3" t="inlineStr">
        <is>
          <t>South Georgia Medical Center</t>
        </is>
      </c>
    </row>
    <row r="177">
      <c r="A177" s="3" t="inlineStr">
        <is>
          <t>South Georgia Medical Center, Inc. d/b/a SGMC-Health</t>
        </is>
      </c>
    </row>
    <row r="178">
      <c r="A178" s="3" t="inlineStr">
        <is>
          <t>Southeast Georgia Health System</t>
        </is>
      </c>
    </row>
    <row r="179">
      <c r="A179" s="3" t="inlineStr">
        <is>
          <t>Southeast Georgia Open MRI, LLC</t>
        </is>
      </c>
    </row>
    <row r="180">
      <c r="A180" s="3" t="inlineStr">
        <is>
          <t>Southeastern Cardiology Associates, P.C.</t>
        </is>
      </c>
    </row>
    <row r="181">
      <c r="A181" s="3" t="inlineStr">
        <is>
          <t>Southeastern Regional Medical Center</t>
        </is>
      </c>
    </row>
    <row r="182">
      <c r="A182" s="3" t="inlineStr">
        <is>
          <t>Southeastern Regional Medical Center Inc</t>
        </is>
      </c>
    </row>
    <row r="183">
      <c r="A183" s="3" t="inlineStr">
        <is>
          <t>Southern Regional Medical Center</t>
        </is>
      </c>
    </row>
    <row r="184">
      <c r="A184" s="3" t="inlineStr">
        <is>
          <t>Southwell</t>
        </is>
      </c>
    </row>
    <row r="185">
      <c r="A185" s="3" t="inlineStr">
        <is>
          <t>St. Francis Hospital</t>
        </is>
      </c>
    </row>
    <row r="186">
      <c r="A186" s="3" t="inlineStr">
        <is>
          <t>St. Joseph's Hospital</t>
        </is>
      </c>
    </row>
    <row r="187">
      <c r="A187" s="3" t="inlineStr">
        <is>
          <t>St. Joseph's/Candler</t>
        </is>
      </c>
    </row>
    <row r="188">
      <c r="A188" s="3" t="inlineStr">
        <is>
          <t>St. Mary's (Trinity Health)</t>
        </is>
      </c>
    </row>
    <row r="189">
      <c r="A189" s="3" t="inlineStr">
        <is>
          <t>Stephens County Hospital</t>
        </is>
      </c>
    </row>
    <row r="190">
      <c r="A190" s="3" t="inlineStr">
        <is>
          <t>Surgery Center of Columbia County, LLC</t>
        </is>
      </c>
    </row>
    <row r="191">
      <c r="A191" s="3" t="inlineStr">
        <is>
          <t>Tanner Health System</t>
        </is>
      </c>
    </row>
    <row r="192">
      <c r="A192" s="3" t="inlineStr">
        <is>
          <t>The A.G. Rhodes Home - Cobb, Inc.</t>
        </is>
      </c>
    </row>
    <row r="193">
      <c r="A193" s="3" t="inlineStr">
        <is>
          <t>The Hospital Authority of Valdosta and Lowndes County, Georgia d/b/a South Georgia Medical Center</t>
        </is>
      </c>
    </row>
    <row r="194">
      <c r="A194" s="3" t="inlineStr">
        <is>
          <t>The Hospital Authority of Valdosta and Lowndes County, Georgia d/b/a South Georgia Medical Center - Berrien Campus</t>
        </is>
      </c>
    </row>
    <row r="195">
      <c r="A195" s="3" t="inlineStr">
        <is>
          <t>The Hospital Authority of Wayne County dba Wayne Memorial</t>
        </is>
      </c>
    </row>
    <row r="196">
      <c r="A196" s="3" t="inlineStr">
        <is>
          <t>The Medical Center of Central Georgia</t>
        </is>
      </c>
    </row>
    <row r="197">
      <c r="A197" s="3" t="inlineStr">
        <is>
          <t>Three Rivers Home Health</t>
        </is>
      </c>
    </row>
    <row r="198">
      <c r="A198" s="3" t="inlineStr">
        <is>
          <t>Townsend Park Health &amp; Rehabilitation LLC dba Townsend Park Health &amp; Rehab</t>
        </is>
      </c>
    </row>
    <row r="199">
      <c r="A199" s="3" t="inlineStr">
        <is>
          <t>Townsend Park Health and Rehabilitation</t>
        </is>
      </c>
    </row>
    <row r="200">
      <c r="A200" s="3" t="inlineStr">
        <is>
          <t>UCBC Radiation - Lavonia</t>
        </is>
      </c>
    </row>
    <row r="201">
      <c r="A201" s="3" t="inlineStr">
        <is>
          <t>Uhealth LLC</t>
        </is>
      </c>
    </row>
    <row r="202">
      <c r="A202" s="3" t="inlineStr">
        <is>
          <t>Ultra Care of Georgia, Inc.</t>
        </is>
      </c>
    </row>
    <row r="203">
      <c r="A203" s="3" t="inlineStr">
        <is>
          <t>Union General Affiliated Services, LLC</t>
        </is>
      </c>
    </row>
    <row r="204">
      <c r="A204" s="3" t="inlineStr">
        <is>
          <t>Union General Hospital Authority dba Union General Hospital Inc</t>
        </is>
      </c>
    </row>
    <row r="205">
      <c r="A205" s="3" t="inlineStr">
        <is>
          <t>Union General Hospital, Inc</t>
        </is>
      </c>
    </row>
    <row r="206">
      <c r="A206" s="3" t="inlineStr">
        <is>
          <t>United Imaging Center of Buckhead, LLC</t>
        </is>
      </c>
    </row>
    <row r="207">
      <c r="A207" s="3" t="inlineStr">
        <is>
          <t>United Imaging Center of Chamblee, LLC</t>
        </is>
      </c>
    </row>
    <row r="208">
      <c r="A208" s="3" t="inlineStr">
        <is>
          <t>United Imaging Center of Jonesboro, LLC</t>
        </is>
      </c>
    </row>
    <row r="209">
      <c r="A209" s="3" t="inlineStr">
        <is>
          <t>United Imaging Center of Marietta</t>
        </is>
      </c>
    </row>
    <row r="210">
      <c r="A210" s="3" t="inlineStr">
        <is>
          <t>University Cancer &amp; Blood Center, LLC</t>
        </is>
      </c>
    </row>
    <row r="211">
      <c r="A211" s="3" t="inlineStr">
        <is>
          <t>University Hospital</t>
        </is>
      </c>
    </row>
    <row r="212">
      <c r="A212" s="3" t="inlineStr">
        <is>
          <t>Upson Regional</t>
        </is>
      </c>
    </row>
    <row r="213">
      <c r="A213" s="3" t="inlineStr">
        <is>
          <t>Veritas Collaborative</t>
        </is>
      </c>
    </row>
    <row r="214">
      <c r="A214" s="3" t="inlineStr">
        <is>
          <t>Vest Monroe LLC dba Ridgeview Institute Monroe</t>
        </is>
      </c>
    </row>
    <row r="215">
      <c r="A215" s="3" t="inlineStr">
        <is>
          <t>Vest Monroe, LLC</t>
        </is>
      </c>
    </row>
    <row r="216">
      <c r="A216" s="3" t="inlineStr">
        <is>
          <t>Vidalia Health Services, LLC d/b/a Memorial Health Meadows Hospital</t>
        </is>
      </c>
    </row>
    <row r="217">
      <c r="A217" s="3" t="inlineStr">
        <is>
          <t>Vision Imaging Center</t>
        </is>
      </c>
    </row>
    <row r="218">
      <c r="A218" s="3" t="inlineStr">
        <is>
          <t>Wayne Memorial Hospital</t>
        </is>
      </c>
    </row>
    <row r="219">
      <c r="A219" s="3" t="inlineStr">
        <is>
          <t>Wellstar</t>
        </is>
      </c>
    </row>
    <row r="220">
      <c r="A220" s="3" t="inlineStr">
        <is>
          <t>West Georgia Medical Center Inc</t>
        </is>
      </c>
    </row>
    <row r="221">
      <c r="A221" s="3" t="inlineStr">
        <is>
          <t>West Georgia Medical Center, Inc. d/b/a West Georgia Medical Center (WWGMC)</t>
        </is>
      </c>
    </row>
    <row r="222">
      <c r="A222" s="3" t="inlineStr">
        <is>
          <t>Winthrop Manor Nursing Home LLC d/b/a Winthrop Health and Rehabilitation</t>
        </is>
      </c>
    </row>
    <row r="223">
      <c r="A223" s="3" t="inlineStr">
        <is>
          <t>Youth Villages, Inc. d/b/a Youth Villages - Inner Harbour Campus</t>
        </is>
      </c>
    </row>
  </sheetData>
  <conditionalFormatting sqref="G4:G10">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onditionalFormatting>
  <pageMargins left="0.75" right="0.75" top="1" bottom="1" header="0.5" footer="0.5"/>
  <pageSetup orientation="landscape"/>
  <headerFooter>
    <oddHeader/>
    <oddFooter>&amp;L&amp;8 COPN Atlas, Georgia&amp;R&amp;8 Page &amp;P of &amp;N</oddFooter>
    <evenHeader/>
    <evenFooter/>
    <firstHeader/>
    <firstFooter/>
  </headerFooter>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Georgia, 10-row sample</dc:title>
  <dc:subject xmlns:dc="http://purl.org/dc/elements/1.1/">Free 10-row sample of the COPN Atlas Georgia file</dc:subject>
  <dc:language xmlns:dc="http://purl.org/dc/elements/1.1/">en-US</dc:language>
  <dcterms:created xmlns:dcterms="http://purl.org/dc/terms/" xmlns:xsi="http://www.w3.org/2001/XMLSchema-instance" xsi:type="dcterms:W3CDTF">2026-10-30T02:34:42Z</dcterms:created>
  <dcterms:modified xmlns:dcterms="http://purl.org/dc/terms/" xmlns:xsi="http://www.w3.org/2001/XMLSchema-instance" xsi:type="dcterms:W3CDTF">2026-10-30T02:34:56Z</dcterms:modified>
  <cp:keywords>Georgia, certificate of need, CON, DCH, health planning</cp:keywords>
</cp:coreProperties>
</file>